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defaultThemeVersion="166925"/>
  <mc:AlternateContent xmlns:mc="http://schemas.openxmlformats.org/markup-compatibility/2006">
    <mc:Choice Requires="x15">
      <x15ac:absPath xmlns:x15ac="http://schemas.microsoft.com/office/spreadsheetml/2010/11/ac" url="G:\VALE\Desktop\"/>
    </mc:Choice>
  </mc:AlternateContent>
  <xr:revisionPtr revIDLastSave="82" documentId="13_ncr:1_{0B193ADD-4FA0-4D2E-AFAA-BB60D4EEF41D}" xr6:coauthVersionLast="47" xr6:coauthVersionMax="47" xr10:uidLastSave="{3A76C039-6FCD-4B65-B668-09F492DD313C}"/>
  <bookViews>
    <workbookView xWindow="-120" yWindow="-120" windowWidth="29040" windowHeight="15840" tabRatio="500" firstSheet="2" activeTab="33" xr2:uid="{00000000-000D-0000-FFFF-FFFF00000000}"/>
  </bookViews>
  <sheets>
    <sheet name="Commissione" sheetId="39" r:id="rId1"/>
    <sheet name="1. Selezione dei candidati" sheetId="1" r:id="rId2"/>
    <sheet name="SR1" sheetId="2" r:id="rId3"/>
    <sheet name="Foglio1" sheetId="40" r:id="rId4"/>
    <sheet name="SR2" sheetId="3" r:id="rId5"/>
    <sheet name="Foglio2" sheetId="41" r:id="rId6"/>
    <sheet name="Foglio3" sheetId="42" r:id="rId7"/>
    <sheet name="SR3" sheetId="4" r:id="rId8"/>
    <sheet name="SR4" sheetId="5" r:id="rId9"/>
    <sheet name="2. Attuazione e verifica" sheetId="6" r:id="rId10"/>
    <sheet name="IR1" sheetId="7" r:id="rId11"/>
    <sheet name="IR2" sheetId="8" r:id="rId12"/>
    <sheet name="IR3" sheetId="9" r:id="rId13"/>
    <sheet name="IR4" sheetId="10" r:id="rId14"/>
    <sheet name="IR5" sheetId="11" r:id="rId15"/>
    <sheet name="IR6" sheetId="12" r:id="rId16"/>
    <sheet name="IR7" sheetId="13" r:id="rId17"/>
    <sheet name="IR8" sheetId="14" r:id="rId18"/>
    <sheet name="IR9" sheetId="15" r:id="rId19"/>
    <sheet name="IR10" sheetId="16" r:id="rId20"/>
    <sheet name="IR11" sheetId="17" r:id="rId21"/>
    <sheet name="3. Certificazione &amp; Pagamenti" sheetId="18" r:id="rId22"/>
    <sheet name="CR1" sheetId="19" r:id="rId23"/>
    <sheet name="CR2" sheetId="20" r:id="rId24"/>
    <sheet name="CR3" sheetId="21" r:id="rId25"/>
    <sheet name="CR4" sheetId="22" r:id="rId26"/>
    <sheet name="4. Appalto diretto" sheetId="23" r:id="rId27"/>
    <sheet name="PR1" sheetId="24" r:id="rId28"/>
    <sheet name="PR2" sheetId="25" r:id="rId29"/>
    <sheet name="PR3" sheetId="26" r:id="rId30"/>
    <sheet name="5. Situazione emergenziale" sheetId="33" r:id="rId31"/>
    <sheet name="QR1  " sheetId="34" r:id="rId32"/>
    <sheet name="QR2" sheetId="36" r:id="rId33"/>
    <sheet name="QR3" sheetId="38" r:id="rId34"/>
  </sheets>
  <definedNames>
    <definedName name="_Hlk56677506" localSheetId="0">Commissione!$B$3</definedName>
    <definedName name="_Hlk72239650" localSheetId="0">Commissione!$A$19</definedName>
    <definedName name="_Hlk76470335" localSheetId="0">Commissione!$B$5</definedName>
    <definedName name="_xlnm.Print_Area" localSheetId="9">'2. Attuazione e verifica'!$A$2:$H$18</definedName>
    <definedName name="_xlnm.Print_Area" localSheetId="21">'3. Certificazione &amp; Pagamenti'!$A$1:$G$10</definedName>
    <definedName name="_xlnm.Print_Area" localSheetId="26">'4. Appalto diretto'!$A$1:$J$9</definedName>
    <definedName name="_xlnm.Print_Area" localSheetId="30">'5. Situazione emergenziale'!$A$1:$J$9</definedName>
    <definedName name="_xlnm.Print_Area" localSheetId="22">'CR1'!$A$1:$M$14</definedName>
    <definedName name="_xlnm.Print_Area" localSheetId="23">'CR2'!$A$1:$M$13</definedName>
    <definedName name="_xlnm.Print_Area" localSheetId="24">'CR3'!$A$1:$M$14</definedName>
    <definedName name="_xlnm.Print_Area" localSheetId="25">'CR4'!$A$1:$M$14</definedName>
    <definedName name="_xlnm.Print_Area" localSheetId="10">'IR1'!$A$1:$M$19</definedName>
    <definedName name="_xlnm.Print_Area" localSheetId="19">'IR10'!$A$1:$M$24</definedName>
    <definedName name="_xlnm.Print_Area" localSheetId="20">'IR11'!$A$1:$M$11</definedName>
    <definedName name="_xlnm.Print_Area" localSheetId="11">'IR2'!$A$1:$M$22</definedName>
    <definedName name="_xlnm.Print_Area" localSheetId="12">'IR3'!$A$1:$M$19</definedName>
    <definedName name="_xlnm.Print_Area" localSheetId="13">'IR4'!$A$1:$M$19</definedName>
    <definedName name="_xlnm.Print_Area" localSheetId="14">'IR5'!$A$1:$M$11</definedName>
    <definedName name="_xlnm.Print_Area" localSheetId="15">'IR6'!$A$1:$M$18</definedName>
    <definedName name="_xlnm.Print_Area" localSheetId="16">'IR7'!$A$1:$M$17</definedName>
    <definedName name="_xlnm.Print_Area" localSheetId="17">'IR8'!$A$1:$M$12</definedName>
    <definedName name="_xlnm.Print_Area" localSheetId="18">'IR9'!$A$1:$M$17</definedName>
    <definedName name="_xlnm.Print_Area" localSheetId="27">'PR1'!$A$1:$M$20</definedName>
    <definedName name="_xlnm.Print_Area" localSheetId="28">'PR2'!$A$1:$M$20</definedName>
    <definedName name="_xlnm.Print_Area" localSheetId="29">'PR3'!$A$1:$M$18</definedName>
    <definedName name="_xlnm.Print_Area" localSheetId="31">'QR1  '!$A$1:$M$14</definedName>
    <definedName name="_xlnm.Print_Area" localSheetId="32">'QR2'!$A$1:$M$22</definedName>
    <definedName name="_xlnm.Print_Area" localSheetId="33">'QR3'!$A$1:$M$14</definedName>
    <definedName name="_xlnm.Print_Area" localSheetId="2">'SR1'!$A$1:$M$17</definedName>
    <definedName name="_xlnm.Print_Area" localSheetId="4">'SR2'!$A$1:$M$13</definedName>
    <definedName name="_xlnm.Print_Area" localSheetId="7">'SR3'!$A$1:$M$15</definedName>
    <definedName name="_xlnm.Print_Area" localSheetId="8">'SR4'!$A$1:$M$11</definedName>
    <definedName name="negative">'SR1'!$C$54:$C$58</definedName>
    <definedName name="positive">'SR1'!$B$54:$B$58</definedName>
    <definedName name="Risk_Likelihood__GROSS">'1. Selezione dei candidati'!#REF!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10" i="38" l="1"/>
  <c r="B19" i="38" s="1"/>
  <c r="L19" i="38" s="1"/>
  <c r="K10" i="38"/>
  <c r="A19" i="38" s="1"/>
  <c r="K19" i="38" s="1"/>
  <c r="M19" i="38" s="1"/>
  <c r="C10" i="38"/>
  <c r="E12" i="36"/>
  <c r="L10" i="36"/>
  <c r="B26" i="36" s="1"/>
  <c r="L26" i="36" s="1"/>
  <c r="K10" i="36"/>
  <c r="A26" i="36" s="1"/>
  <c r="K26" i="36" s="1"/>
  <c r="C10" i="36"/>
  <c r="D5" i="36"/>
  <c r="E5" i="8"/>
  <c r="L10" i="34"/>
  <c r="B19" i="34" s="1"/>
  <c r="L19" i="34" s="1"/>
  <c r="K10" i="34"/>
  <c r="A19" i="34" s="1"/>
  <c r="K19" i="34" s="1"/>
  <c r="C10" i="34"/>
  <c r="F5" i="5"/>
  <c r="B23" i="26"/>
  <c r="L23" i="26" s="1"/>
  <c r="L11" i="26"/>
  <c r="K11" i="26"/>
  <c r="A23" i="26" s="1"/>
  <c r="K23" i="26" s="1"/>
  <c r="M23" i="26" s="1"/>
  <c r="C10" i="26"/>
  <c r="G5" i="26"/>
  <c r="F5" i="26"/>
  <c r="E5" i="26"/>
  <c r="C5" i="26"/>
  <c r="A25" i="25"/>
  <c r="K25" i="25" s="1"/>
  <c r="L10" i="25"/>
  <c r="K10" i="25"/>
  <c r="C10" i="25"/>
  <c r="G5" i="25"/>
  <c r="F5" i="25"/>
  <c r="E5" i="25"/>
  <c r="C5" i="25"/>
  <c r="E16" i="24"/>
  <c r="E12" i="24"/>
  <c r="L10" i="24"/>
  <c r="B25" i="24" s="1"/>
  <c r="L25" i="24" s="1"/>
  <c r="K10" i="24"/>
  <c r="M10" i="24" s="1"/>
  <c r="C25" i="24" s="1"/>
  <c r="C10" i="24"/>
  <c r="G5" i="24"/>
  <c r="F5" i="24"/>
  <c r="E5" i="24"/>
  <c r="D5" i="24"/>
  <c r="C5" i="24"/>
  <c r="C10" i="23"/>
  <c r="B9" i="23"/>
  <c r="D5" i="26" s="1"/>
  <c r="B8" i="23"/>
  <c r="D5" i="25" s="1"/>
  <c r="B7" i="23"/>
  <c r="L10" i="22"/>
  <c r="B19" i="22" s="1"/>
  <c r="L19" i="22" s="1"/>
  <c r="K10" i="22"/>
  <c r="M10" i="22" s="1"/>
  <c r="C19" i="22" s="1"/>
  <c r="C10" i="22"/>
  <c r="G5" i="22"/>
  <c r="F5" i="22"/>
  <c r="E5" i="22"/>
  <c r="D5" i="22"/>
  <c r="C5" i="22"/>
  <c r="L10" i="21"/>
  <c r="B19" i="21" s="1"/>
  <c r="L19" i="21" s="1"/>
  <c r="K10" i="21"/>
  <c r="M10" i="21" s="1"/>
  <c r="C19" i="21" s="1"/>
  <c r="C10" i="21"/>
  <c r="G5" i="21"/>
  <c r="F5" i="21"/>
  <c r="E5" i="21"/>
  <c r="D5" i="21"/>
  <c r="C5" i="21"/>
  <c r="E13" i="20"/>
  <c r="E14" i="21" s="1"/>
  <c r="E14" i="22" s="1"/>
  <c r="L10" i="20"/>
  <c r="B18" i="20" s="1"/>
  <c r="L18" i="20" s="1"/>
  <c r="K10" i="20"/>
  <c r="M10" i="20" s="1"/>
  <c r="C18" i="20" s="1"/>
  <c r="C10" i="20"/>
  <c r="G5" i="20"/>
  <c r="F5" i="20"/>
  <c r="E5" i="20"/>
  <c r="D5" i="20"/>
  <c r="C5" i="20"/>
  <c r="K19" i="19"/>
  <c r="A19" i="19"/>
  <c r="M10" i="19"/>
  <c r="C19" i="19" s="1"/>
  <c r="L10" i="19"/>
  <c r="B19" i="19" s="1"/>
  <c r="L19" i="19" s="1"/>
  <c r="K10" i="19"/>
  <c r="C10" i="19"/>
  <c r="G5" i="19"/>
  <c r="F5" i="19"/>
  <c r="E5" i="19"/>
  <c r="D5" i="19"/>
  <c r="C5" i="19"/>
  <c r="M10" i="17"/>
  <c r="C16" i="17" s="1"/>
  <c r="L10" i="17"/>
  <c r="B16" i="17" s="1"/>
  <c r="L16" i="17" s="1"/>
  <c r="K10" i="17"/>
  <c r="A16" i="17" s="1"/>
  <c r="K16" i="17" s="1"/>
  <c r="C10" i="17"/>
  <c r="G5" i="17"/>
  <c r="F5" i="17"/>
  <c r="E5" i="17"/>
  <c r="D5" i="17"/>
  <c r="C5" i="17"/>
  <c r="M10" i="16"/>
  <c r="C29" i="16" s="1"/>
  <c r="L10" i="16"/>
  <c r="B29" i="16" s="1"/>
  <c r="L29" i="16" s="1"/>
  <c r="K10" i="16"/>
  <c r="A29" i="16" s="1"/>
  <c r="K29" i="16" s="1"/>
  <c r="M29" i="16" s="1"/>
  <c r="C10" i="16"/>
  <c r="G5" i="16"/>
  <c r="F5" i="16"/>
  <c r="E5" i="16"/>
  <c r="D5" i="16"/>
  <c r="C5" i="16"/>
  <c r="L15" i="15"/>
  <c r="M15" i="15" s="1"/>
  <c r="K15" i="15"/>
  <c r="L11" i="15"/>
  <c r="B22" i="15" s="1"/>
  <c r="L22" i="15" s="1"/>
  <c r="K11" i="15"/>
  <c r="A22" i="15" s="1"/>
  <c r="K22" i="15" s="1"/>
  <c r="C10" i="15"/>
  <c r="G5" i="15"/>
  <c r="F5" i="15"/>
  <c r="E5" i="15"/>
  <c r="D5" i="15"/>
  <c r="C5" i="15"/>
  <c r="L10" i="14"/>
  <c r="B16" i="14" s="1"/>
  <c r="L16" i="14" s="1"/>
  <c r="K10" i="14"/>
  <c r="A16" i="14" s="1"/>
  <c r="K16" i="14" s="1"/>
  <c r="C10" i="14"/>
  <c r="G5" i="14"/>
  <c r="F5" i="14"/>
  <c r="E5" i="14"/>
  <c r="D5" i="14"/>
  <c r="C5" i="14"/>
  <c r="B22" i="13"/>
  <c r="L22" i="13" s="1"/>
  <c r="M10" i="13"/>
  <c r="C22" i="13" s="1"/>
  <c r="L10" i="13"/>
  <c r="K10" i="13"/>
  <c r="A22" i="13" s="1"/>
  <c r="K22" i="13" s="1"/>
  <c r="C10" i="13"/>
  <c r="G5" i="13"/>
  <c r="F5" i="13"/>
  <c r="E5" i="13"/>
  <c r="D5" i="13"/>
  <c r="C5" i="13"/>
  <c r="L10" i="12"/>
  <c r="B23" i="12" s="1"/>
  <c r="L23" i="12" s="1"/>
  <c r="K10" i="12"/>
  <c r="M10" i="12" s="1"/>
  <c r="C23" i="12" s="1"/>
  <c r="C10" i="12"/>
  <c r="G5" i="12"/>
  <c r="F5" i="12"/>
  <c r="E5" i="12"/>
  <c r="D5" i="12"/>
  <c r="C5" i="12"/>
  <c r="E11" i="11"/>
  <c r="E13" i="12" s="1"/>
  <c r="L10" i="11"/>
  <c r="B16" i="11" s="1"/>
  <c r="L16" i="11" s="1"/>
  <c r="K10" i="11"/>
  <c r="M10" i="11" s="1"/>
  <c r="C16" i="11" s="1"/>
  <c r="C10" i="11"/>
  <c r="G5" i="11"/>
  <c r="F5" i="11"/>
  <c r="E5" i="11"/>
  <c r="D5" i="11"/>
  <c r="C5" i="11"/>
  <c r="E13" i="10"/>
  <c r="L10" i="10"/>
  <c r="B23" i="10" s="1"/>
  <c r="L23" i="10" s="1"/>
  <c r="K10" i="10"/>
  <c r="M10" i="10" s="1"/>
  <c r="C23" i="10" s="1"/>
  <c r="C10" i="10"/>
  <c r="G5" i="10"/>
  <c r="F5" i="10"/>
  <c r="E5" i="10"/>
  <c r="D5" i="10"/>
  <c r="C5" i="10"/>
  <c r="K24" i="9"/>
  <c r="M24" i="9" s="1"/>
  <c r="A24" i="9"/>
  <c r="L9" i="9"/>
  <c r="B24" i="9" s="1"/>
  <c r="L24" i="9" s="1"/>
  <c r="K9" i="9"/>
  <c r="C9" i="9"/>
  <c r="G4" i="9"/>
  <c r="F4" i="9"/>
  <c r="E4" i="9"/>
  <c r="D4" i="9"/>
  <c r="C4" i="9"/>
  <c r="E15" i="8"/>
  <c r="E15" i="9" s="1"/>
  <c r="E19" i="9" s="1"/>
  <c r="E12" i="8"/>
  <c r="E11" i="9" s="1"/>
  <c r="L10" i="8"/>
  <c r="K10" i="8"/>
  <c r="A26" i="8" s="1"/>
  <c r="K26" i="8" s="1"/>
  <c r="C10" i="8"/>
  <c r="G5" i="8"/>
  <c r="F5" i="8"/>
  <c r="D5" i="8"/>
  <c r="C5" i="8"/>
  <c r="L24" i="7"/>
  <c r="K24" i="7"/>
  <c r="M24" i="7" s="1"/>
  <c r="C24" i="7"/>
  <c r="L11" i="7"/>
  <c r="K11" i="7"/>
  <c r="C10" i="7"/>
  <c r="F5" i="7"/>
  <c r="E5" i="7"/>
  <c r="D5" i="7"/>
  <c r="C5" i="7"/>
  <c r="K16" i="5"/>
  <c r="A16" i="5"/>
  <c r="M10" i="5"/>
  <c r="C16" i="5" s="1"/>
  <c r="L10" i="5"/>
  <c r="B16" i="5" s="1"/>
  <c r="L16" i="5" s="1"/>
  <c r="K10" i="5"/>
  <c r="C10" i="5"/>
  <c r="G5" i="5"/>
  <c r="E5" i="5"/>
  <c r="D5" i="5"/>
  <c r="L10" i="4"/>
  <c r="B19" i="4" s="1"/>
  <c r="L19" i="4" s="1"/>
  <c r="K10" i="4"/>
  <c r="A19" i="4" s="1"/>
  <c r="K19" i="4" s="1"/>
  <c r="C10" i="4"/>
  <c r="G5" i="4"/>
  <c r="F5" i="4"/>
  <c r="E5" i="4"/>
  <c r="D5" i="4"/>
  <c r="C5" i="4"/>
  <c r="A18" i="3"/>
  <c r="K18" i="3" s="1"/>
  <c r="L10" i="3"/>
  <c r="B18" i="3" s="1"/>
  <c r="L18" i="3" s="1"/>
  <c r="K10" i="3"/>
  <c r="M10" i="3" s="1"/>
  <c r="C18" i="3" s="1"/>
  <c r="C10" i="3"/>
  <c r="G5" i="3"/>
  <c r="F5" i="3"/>
  <c r="E5" i="3"/>
  <c r="D5" i="3"/>
  <c r="C5" i="3"/>
  <c r="L22" i="2"/>
  <c r="K22" i="2"/>
  <c r="L10" i="2"/>
  <c r="K10" i="2"/>
  <c r="C10" i="2"/>
  <c r="G5" i="2"/>
  <c r="F5" i="2"/>
  <c r="E5" i="2"/>
  <c r="D5" i="2"/>
  <c r="C5" i="2"/>
  <c r="B25" i="25" l="1"/>
  <c r="L25" i="25" s="1"/>
  <c r="M10" i="25"/>
  <c r="C25" i="25" s="1"/>
  <c r="M10" i="38"/>
  <c r="C19" i="38" s="1"/>
  <c r="M26" i="36"/>
  <c r="M10" i="36"/>
  <c r="C26" i="36" s="1"/>
  <c r="M19" i="34"/>
  <c r="M10" i="34"/>
  <c r="C19" i="34" s="1"/>
  <c r="M11" i="7"/>
  <c r="M10" i="8"/>
  <c r="C26" i="8" s="1"/>
  <c r="B26" i="8"/>
  <c r="L26" i="8" s="1"/>
  <c r="M26" i="8" s="1"/>
  <c r="M18" i="3"/>
  <c r="M22" i="2"/>
  <c r="M10" i="2"/>
  <c r="C22" i="2" s="1"/>
  <c r="M22" i="13"/>
  <c r="E13" i="13"/>
  <c r="E18" i="12"/>
  <c r="M16" i="17"/>
  <c r="M19" i="4"/>
  <c r="M16" i="5"/>
  <c r="M16" i="14"/>
  <c r="M22" i="15"/>
  <c r="M19" i="19"/>
  <c r="M25" i="25"/>
  <c r="M9" i="9"/>
  <c r="C24" i="9" s="1"/>
  <c r="A23" i="10"/>
  <c r="K23" i="10" s="1"/>
  <c r="M23" i="10" s="1"/>
  <c r="A16" i="11"/>
  <c r="K16" i="11" s="1"/>
  <c r="M16" i="11" s="1"/>
  <c r="M10" i="14"/>
  <c r="C16" i="14" s="1"/>
  <c r="M11" i="15"/>
  <c r="A18" i="20"/>
  <c r="K18" i="20" s="1"/>
  <c r="M18" i="20" s="1"/>
  <c r="A19" i="21"/>
  <c r="K19" i="21" s="1"/>
  <c r="M19" i="21" s="1"/>
  <c r="A19" i="22"/>
  <c r="K19" i="22" s="1"/>
  <c r="M19" i="22" s="1"/>
  <c r="E12" i="25"/>
  <c r="M10" i="4"/>
  <c r="C19" i="4" s="1"/>
  <c r="A23" i="12"/>
  <c r="K23" i="12" s="1"/>
  <c r="M23" i="12" s="1"/>
  <c r="A25" i="24"/>
  <c r="K25" i="24" s="1"/>
  <c r="M25" i="24" s="1"/>
  <c r="E16" i="25"/>
  <c r="E20" i="25" s="1"/>
  <c r="M11" i="26"/>
  <c r="C23" i="26" s="1"/>
  <c r="E11" i="14" l="1"/>
  <c r="E13" i="15" s="1"/>
  <c r="E17" i="13"/>
  <c r="E17" i="15" l="1"/>
  <c r="E13" i="16"/>
  <c r="E15" i="16" l="1"/>
  <c r="E18" i="16" s="1"/>
  <c r="E21" i="16" s="1"/>
  <c r="E24" i="16" s="1"/>
  <c r="E11" i="17"/>
</calcChain>
</file>

<file path=xl/sharedStrings.xml><?xml version="1.0" encoding="utf-8"?>
<sst xmlns="http://schemas.openxmlformats.org/spreadsheetml/2006/main" count="1737" uniqueCount="390">
  <si>
    <t>PORFSE 2014-2020</t>
  </si>
  <si>
    <t>Programma  ITI Is Mirrionis 2014-2020</t>
  </si>
  <si>
    <t xml:space="preserve">DOCUMENTO AUTOVALUTAZIONE RISCHIO FRODE </t>
  </si>
  <si>
    <t>EX ART  125, 4C(Regolamento UE 1303/2013)</t>
  </si>
  <si>
    <t xml:space="preserve">Commissione di valutazione  </t>
  </si>
  <si>
    <t>Il Presidente</t>
  </si>
  <si>
    <t>Dr. Giantonio Sau</t>
  </si>
  <si>
    <t>Il Commissario</t>
  </si>
  <si>
    <t>Dr.ssa  Luisa Lallai</t>
  </si>
  <si>
    <t>Dr.ssa Paola Cuccureddu</t>
  </si>
  <si>
    <t>Dr.ssa Elena Dessì</t>
  </si>
  <si>
    <t xml:space="preserve">Il Commissario </t>
  </si>
  <si>
    <t>Dr. Alfio Valerio Boi</t>
  </si>
  <si>
    <r>
      <t>Firma digitale</t>
    </r>
    <r>
      <rPr>
        <vertAlign val="superscript"/>
        <sz val="8"/>
        <rFont val="Arial"/>
        <family val="2"/>
      </rPr>
      <t>1</t>
    </r>
    <r>
      <rPr>
        <sz val="8"/>
        <rFont val="Arial"/>
        <family val="2"/>
      </rPr>
      <t xml:space="preserve"> </t>
    </r>
  </si>
  <si>
    <r>
      <t>1</t>
    </r>
    <r>
      <rPr>
        <sz val="8"/>
        <color rgb="FF000000"/>
        <rFont val="Arial"/>
        <family val="2"/>
      </rPr>
      <t xml:space="preserve"> Documento firmato digitalmente secondo le indicazioni sulla dematerializzazione contenute nella D.G.R. n. 71/40 del 16.12.2008, ai sensi e per gli effetti dell’art. 20 comma 2 del d.lgs. 7 marzo 2005, n.82, “Codice dell’Amministrazione Digitale</t>
    </r>
  </si>
  <si>
    <t>1:VALUTAZIONE DELL'ESPOSIZIONE A RISCHI DI FRODE SPECIFICI - SELEZIONE DEI CANDIDATI DA PARTE DELLE  AUTORITÀ DI GESTIONE</t>
  </si>
  <si>
    <t>DESCRIZIONE DEL RISCHIO</t>
  </si>
  <si>
    <t xml:space="preserve">Rif. Rischio </t>
  </si>
  <si>
    <t>Titolo del rischio</t>
  </si>
  <si>
    <t>Descrizione del rischio</t>
  </si>
  <si>
    <t>Chi è coivolto nel rischio? 
(Autorità di gestione (AdG) / Organismi attuativi (OA)/ Autorità di certificazione (AdC) / Beneficiari (BF) / Soggetti terzi)</t>
  </si>
  <si>
    <t>Il rischio è interno (nell'AdG), esterno, o il risultato di una collusione?</t>
  </si>
  <si>
    <t>Il rischio è rilevante per l'AdG?</t>
  </si>
  <si>
    <t>Se avete risposto NO, fornire una giustificazione per la risposta</t>
  </si>
  <si>
    <t>SR1</t>
  </si>
  <si>
    <t>Conflitti di interesse all'interno del comitato di valutazione</t>
  </si>
  <si>
    <t>I membri del comitato di valutazione delle AdG influenzano intenzionalmente la valutazione e la selezione dei candidati per favorire alcuni candidati, fornendo un trattamento di favore per la loro candidatura nella valutazione o esercitando pressioni sugli altri membri del gruppo</t>
  </si>
  <si>
    <t>Autorità di gestione e beneficiari</t>
  </si>
  <si>
    <t>Interno / Collusione</t>
  </si>
  <si>
    <t>Y</t>
  </si>
  <si>
    <t>SR2</t>
  </si>
  <si>
    <t>False dichiarazione dei candidati</t>
  </si>
  <si>
    <t>I candidati presentano false dichiarazioni nella domanda, inducendo il comitato di valutazione a credere che siano conformi ai criteri generali e specifici di idoneità per vincere una procedura selettiva</t>
  </si>
  <si>
    <t>Beneficiari</t>
  </si>
  <si>
    <t>Esterno</t>
  </si>
  <si>
    <t>SR3</t>
  </si>
  <si>
    <t>Doppio finanziamento</t>
  </si>
  <si>
    <t>Un'organizzazione presenta domanda di finanziamento per lo stesso progetto a diversi fondi UE e/o Stato membro senza dichiararlo</t>
  </si>
  <si>
    <t>SR4</t>
  </si>
  <si>
    <t>Conflitti di interesse nella fase di programmazione e stesura degli Avvisi</t>
  </si>
  <si>
    <t>I soggetti incaricati della predisposizione dell'avviso strutturano la griglia di valutazione delle proposte progettuali per indirizzare la selezione dei candidati</t>
  </si>
  <si>
    <t xml:space="preserve">Autorità di gestione </t>
  </si>
  <si>
    <t xml:space="preserve">Interno </t>
  </si>
  <si>
    <t>N</t>
  </si>
  <si>
    <t xml:space="preserve">Chi è coivolto nel rischio? 
</t>
  </si>
  <si>
    <t>RISCHIO LORDO</t>
  </si>
  <si>
    <t>CONTROLLI ESISTENTI</t>
  </si>
  <si>
    <t>RISCHIO NETTO</t>
  </si>
  <si>
    <t>Impatto del rischio (LORDO)</t>
  </si>
  <si>
    <t>Probabilità del rischio (LORDO)</t>
  </si>
  <si>
    <t>Punteggio del rischio totale (LORDO)</t>
  </si>
  <si>
    <t>Rif. del controllo</t>
  </si>
  <si>
    <t>Descrizione del controllo</t>
  </si>
  <si>
    <t>Hai prova del funzionamento di questo controllo?</t>
  </si>
  <si>
    <t>Verifichi regolarmente questo controllo?</t>
  </si>
  <si>
    <t>Quanto ti senti sicuro dell'efficacia di questo controllo?</t>
  </si>
  <si>
    <t>Effetto dei controlli combinati sull'impatto del rischio tenendo conto dei livelli di fiducia</t>
  </si>
  <si>
    <t>Effetto dei controlli combinati sulla probabilità del rischio tenendo conto dei livelli di fiducia</t>
  </si>
  <si>
    <t>Impatto del rischio (NETTO)</t>
  </si>
  <si>
    <t>Probabilità del rischio (NETTO)</t>
  </si>
  <si>
    <t>Punteggio del rischio totale (NETTO)</t>
  </si>
  <si>
    <t>SC 1.1</t>
  </si>
  <si>
    <t>ll comitato di valutazione è composto da diversi componenti esperti nella loro selezione per la partecipazione a ciascun comitato di valutazione.</t>
  </si>
  <si>
    <t>Si</t>
  </si>
  <si>
    <t>M</t>
  </si>
  <si>
    <t>SC 1.3</t>
  </si>
  <si>
    <t xml:space="preserve">L’Amministrazione ha una policy sul conflitto di interesse secondo le modalità previste dalla L.190/2012 </t>
  </si>
  <si>
    <t>SC 1.4</t>
  </si>
  <si>
    <t xml:space="preserve">L'Amministrazione realizza regolari ed adeguati corsi per  il personale sull'etica e l'integrità, secondo le modalità previste dalla L.190/2012 </t>
  </si>
  <si>
    <t>B</t>
  </si>
  <si>
    <t>SC 1.5</t>
  </si>
  <si>
    <t xml:space="preserve">L'Amministrazione assicura che gli individui siano consapevoli delle conseguenze della partecipazione ad attività che possano mettere in discussione la loro integrità, con chiare descrizioni delle conseguenze associate a specifici reati, secondo le modalità previste dalla L.190/2012 </t>
  </si>
  <si>
    <t>SC 1.6</t>
  </si>
  <si>
    <t>Tutti i bandi devono essere pubblicati.</t>
  </si>
  <si>
    <t>A</t>
  </si>
  <si>
    <t>SC 1.7</t>
  </si>
  <si>
    <t>Tutte le domande devono essere registrate e valutate con criteri applicabili.</t>
  </si>
  <si>
    <t>SC 1.8</t>
  </si>
  <si>
    <t>Tutte le decisioni sull'accettazione/rigetto delle domande devono essere comunicate ai candidati</t>
  </si>
  <si>
    <t>SC 1.9</t>
  </si>
  <si>
    <t>ll comitato di valutazione è composto da diversi componenti esperti che potrebbero ruotare (ruotano?)</t>
  </si>
  <si>
    <t>PIANO DI AZIONE</t>
  </si>
  <si>
    <t>TARGET DEL RISCHIO</t>
  </si>
  <si>
    <t>Nuovo controllo pianificato</t>
  </si>
  <si>
    <t>Individuo responsabile</t>
  </si>
  <si>
    <t>Termine per l'attuazione</t>
  </si>
  <si>
    <t xml:space="preserve">Effetto dei controlli pianificati combinati sul nuovo impatto del rischio NETTO </t>
  </si>
  <si>
    <t xml:space="preserve">Effetto dei controlli pianificati combinati sulla nuova probabilità del rischio NETTO </t>
  </si>
  <si>
    <t>Impatto del rischio (TARGET)</t>
  </si>
  <si>
    <t>Probabilità di rischio (TARGET)</t>
  </si>
  <si>
    <t>Punteggio rischio totale (TARGET)</t>
  </si>
  <si>
    <t>SC 2.1</t>
  </si>
  <si>
    <t>Il processo di selezione dell'AdG per le domande di progetto include verifiche sui documenti giustificativi.</t>
  </si>
  <si>
    <t>SC 2.2</t>
  </si>
  <si>
    <t>Il processo di selezione dell'AdG si avvale di una preventiva conoscenza del beneficiario circa la veridicità delle dichiarazioni e delle informazioni presentate  nell'ambito delle procedure di accreditamento vigenti a livello regionale.</t>
  </si>
  <si>
    <t>SC 2.3</t>
  </si>
  <si>
    <t>Il processo di selezione dell'AdG include le informazioni di precedenti domande e altre pratiche fraudolente</t>
  </si>
  <si>
    <t>SI</t>
  </si>
  <si>
    <t>SC 2.X</t>
  </si>
  <si>
    <t>Inserire descrizione di ulteriori controlli...</t>
  </si>
  <si>
    <t>SC 3.1</t>
  </si>
  <si>
    <t>l processo di selezione dell'AdG comprende controlli su banche dati regionali e Nazionali disponibili</t>
  </si>
  <si>
    <t>SC 3.2</t>
  </si>
  <si>
    <r>
      <t xml:space="preserve">Per le operazioni a costi reali, i controlli sui giustificativi di spesa </t>
    </r>
    <r>
      <rPr>
        <sz val="10"/>
        <rFont val="Arial"/>
        <family val="2"/>
      </rPr>
      <t>cartacei prevedono l'annullamento sul documento originale apponendo un timbro ch</t>
    </r>
    <r>
      <rPr>
        <sz val="10"/>
        <color rgb="FF000000"/>
        <rFont val="Arial"/>
        <family val="2"/>
        <charset val="1"/>
      </rPr>
      <t>e riporta la fonte di finanziamento e la linea di azione del POR FSE</t>
    </r>
    <r>
      <rPr>
        <sz val="10"/>
        <rFont val="Arial"/>
        <family val="2"/>
      </rPr>
      <t xml:space="preserve"> relativamente alle operazioni a titolarità</t>
    </r>
  </si>
  <si>
    <t>SC 3.3</t>
  </si>
  <si>
    <t>Per le operazioni a regia relativamente al costo del personale vengono verificati i time sheet mensili dei dipendenti di tutti i progetti gestiti dal beneificiario</t>
  </si>
  <si>
    <t>SC 3.X</t>
  </si>
  <si>
    <t>SC 4.1</t>
  </si>
  <si>
    <t>L'AdG prima di rilasciare il parere di conformità, ai sensi dell'art. 125 del REG RDC, verifica, con la scheda istruttoria, la compatibilità della struttura dell'Avviso rispetto all'obiettivo tematico, alla priorità, all'obiettivo specifico e al risultato atteso, e di tutte quelli verifiche finalizzate al rispetto della metodologia e dei criteri di selezione delle operazioni approvati dal Comitato di sorveglianza</t>
  </si>
  <si>
    <t>SC 4.X</t>
  </si>
  <si>
    <t>2: VALUTAZIONE DELL'ESPOSIZIONE A RISCHI DI FRODE SPECIFICI - ATTUAZIONE DEL PROGRAMMA E VERIFICA DELLE ATTIVITÀ</t>
  </si>
  <si>
    <t>Descrizione del rischio dettagliata</t>
  </si>
  <si>
    <t>Attuazione - Rischi di appalto pubblico per le offerte di appalto e la gestione da parte dei beneficiari</t>
  </si>
  <si>
    <t>IR1</t>
  </si>
  <si>
    <t>Confllitto di interesse non dichiarato o corruzioni o tangenti</t>
  </si>
  <si>
    <t>Un membro del personale del beneficiario favorisce un richiedente/offerente perché:
- si è verificato un conflitto di interesse non dichiarato
- sono state pagate tangenti o bustarelle</t>
  </si>
  <si>
    <t>1) I beneficiari possono aggiudicare contratti di subappalto a soggetti terzi, in cui un membro del personale ha un interesse, sia esso finanziario o di altra natura. Allo stesso modo le organizzazioni possono non rivelare completamente tutti i conflitti di interesse al momento della richiesta di appalto o 2) I soggetti terzi che hanno presentato domanda per l'appalto possono offrire percentuali o tangenti ai beneficiari al fine di influenzare l'aggiudicazione dell'appalto.</t>
  </si>
  <si>
    <t>Beneficiari e Soggetti Terzi</t>
  </si>
  <si>
    <t>IR2</t>
  </si>
  <si>
    <t>Evitare la necessaria procedura di gara</t>
  </si>
  <si>
    <t>Un beneficiario evita la procedura di gara necessaria per favorire un determinato richiedente sia per vincere che per mantenere un contratto tramite: 
- acquisti frazionati o 
- aggiudicazioni dirette ingiustificate o 
- non organizzando una procedura di gara o 
- proroga irregolare del contratto.</t>
  </si>
  <si>
    <t>1) I beneficiari possono frazionare un acquisto in due o più ordini di acquisto o contratti, al fine di evitare di dover avviare una procedura di gara o il riesame da parte del più alto livello di gestione o 2) I beneficiari possono falsificare la motivazione dell'aggiudicazione diretta con la stesura di capitolati molto specifici o 3) I beneficiari possono aggiudicare appalti a soggetti  terzi favoriti senza la procedura di gara richiesta o 4) I beneficiari possono prorogare i contratti originali tramite una modifica contrattuale o una clausula al fine di evitare una nuova procedura di gara.</t>
  </si>
  <si>
    <t>IR3</t>
  </si>
  <si>
    <t>Manipolazione del processo della procedura di gara</t>
  </si>
  <si>
    <t>Un membro del personale di una AdG favorisce un offerente in una procedura di gara attraverso: 
- capitolati truccati o 
- dati della gara trapelati o 
- manipolazione delle offerte</t>
  </si>
  <si>
    <t>1) I beneficiari possono adattare le richieste di offerte o proposte in modo che contengano specifiche tecniche per andare incontro alle qualifiche di un particolare offerente, o che solo un offerente possa soddisfare. Capitolati troppo ristretti possono essere usati per escludere altri offerenti qualificati o 2) Il personale preposto dal beneficiario alla valutazione del progetto o dell'offerta può far trapelare informazioni confidenziali al fine di aiutare l'offerente favorito a formulare una proposta tecnica o finanziaria superiore, come budget stimati, soluzioni preferite o i dettagli delle offerte in competizione o 3) I beneficiari possono manipolare le offerte dopo averle ricevute per garantire che sia selezionato un appaltatore favorito.</t>
  </si>
  <si>
    <t>IR4</t>
  </si>
  <si>
    <t>Offerte collusive</t>
  </si>
  <si>
    <t>Gli offerenti manipolano la procedura di gara organizzata da un beneficiario per vincere un contratto tramite la collusione con altri offerenti o la creazione di offerenti falsi: 
- offerte collusive incluse le offerte da società collegate o 
- fornitori di servizi "fantasma"</t>
  </si>
  <si>
    <t>1) Soggetti terzi in una particolare area geografica o regione o settore possono cospirare per battere la concorrenza e aumentare i prezzi attraverso vari schemi di offerte collusive, come un offerta complementare, la soppressione di un offerta, la rotazione di un offerta e la divisione del mercato o 2) Soggetti terzi possono costituire un fornitore di servizi 'fantasma' per presentare offerte complementari ai sistemi di offerte collusive, per gonfiare i costi o semplicemente per generare fatture fittizie. Inoltre un dipendente dell'organizzazione può autorizzare i pagamenti a un venditore fittizio al fine di appropriarsi di fondi.</t>
  </si>
  <si>
    <t>Soggetti Terzi</t>
  </si>
  <si>
    <t>IR5</t>
  </si>
  <si>
    <t>Non corretta determinazione dei prezzi</t>
  </si>
  <si>
    <t>Un offerente manipola la procedura di gara non specificando alcuni costi nella sua offerta</t>
  </si>
  <si>
    <t>Soggetti terzi possono non divulgare dati completi e accurati, sui prezzi correnti, nelle loro proposte economiche con il conseguente aumento del costo dell'appalto.</t>
  </si>
  <si>
    <t>IR6</t>
  </si>
  <si>
    <t>Manipolazione delle dichiarazioni dei costi</t>
  </si>
  <si>
    <t>Un appaltatore manipola le dichiarazioni di spesa o le fatture per sovraccaricare o ricaricare i costi sostenuti.
- unico appaltatore doppia dichiarazione di spese o 
- fatture false, gonfiate o duplicate</t>
  </si>
  <si>
    <t xml:space="preserve">1) Un soggetto terzo con più ordini di lavoro simili potrebbe addebitare gli stessi costi del personale, le tasse o le spese generali a contratti diversi o 2) Soggetti terzi potrebbero consapevolmente presentare fatture false, gonfiate o duplicate, sia agendo da soli sia in collusione con il personale appaltante. </t>
  </si>
  <si>
    <t>IR7</t>
  </si>
  <si>
    <t>Mancata consegna o sostituzione dei prodotti</t>
  </si>
  <si>
    <t>Gli offerenti violano le condizioni contrattuali attraverso la mancata consegna dei prodotti concordati o con modifiche e sostituzioni con altri di qualità inferiore 
- La sostituzione del prodotto o 
- Inesistenza dei prodotti o operazioni non effettuate in linea con l'accordo di finanziamento</t>
  </si>
  <si>
    <t>1) Soggetti terzi possono sostituire elementi di qualità inferiore a quelli che vengono specificati nel contratto oppure non soddisfare le specifiche dell'appalto e quindi falsificare consapevolmente quanto possiedono. I beneficiari possono essere complici di questa frode o 2) Alcuni o tutti i prodotti o i servizi che dovevano essere forniti nell'ambito di un appalto non possono essere forniti.</t>
  </si>
  <si>
    <t>IR8</t>
  </si>
  <si>
    <t>Modifica del contratto esistente</t>
  </si>
  <si>
    <t>Un beneficiario e un offerente colludono di modificare un contratto in essere con condizioni più favorevoli per il soggetto terzo a tal punto che la decisione originale di appalto non è più valida.</t>
  </si>
  <si>
    <t>Possono essere fatte modifiche ad un appalto dopo che è stato raggiunto l'accordo tra il beneficiario e il soggetto terzo, cambiando i termini e/o le condizioni a tal punto che la decisione di aggiudicazione dell'appalto non può essere più valida.</t>
  </si>
  <si>
    <t>Attuazione - Rischi con i costi del lavoro sostenuti dai beneficiari o da soggetti terzi</t>
  </si>
  <si>
    <t>IR9</t>
  </si>
  <si>
    <t>Sopravvalutazione della qualità o delle attività del personale</t>
  </si>
  <si>
    <t>Un offerente sopravvaluta intenzionalmente la qualità del personale fornito o le attività per dichiararli come costi ammissibili. 
- Lavoro non adeguatamente qualificato o 
- Descrizione non accurata delle attività svolte dal personale</t>
  </si>
  <si>
    <t>1) Un beneficiario o un soggetto terzo può proporre un team di persone specializzate in un'offerta di appalto, solo per attuare l'azione con personale non adeguatamente qualificato o 2) Un beneficiario o un soggetto terzo possono consapevolmente falsificare le descrizioni delle attività svolte dal personale, al fine di garantire che i costi dichiarati siano considerati ammissibili.</t>
  </si>
  <si>
    <t>IR10</t>
  </si>
  <si>
    <t xml:space="preserve">Falsi costi del lavoro </t>
  </si>
  <si>
    <t>Un beneficiario dichiara consapevolmente falsi costi di lavoro per attività che non vengono svolte o non sono svolte in conformità con il contratto.
- Falsi costi del lavoro o
- Straordinario non compensato o
- Dichiarazione non corretta dei costi orari o
- Costi del personale dichiarati per personale inesistente o 
- Costi del personale dichiarati per attività al di fuori del periodo di attuazione</t>
  </si>
  <si>
    <t>1) Un beneficiario o un soggetto terzo può consapevolmente dichiarare lavoro falso, gonfiando il numero di ore di lavoro effettuato dai formatori o falsificando i documenti giustificativi dell'esistenza di tali eventi come gli attestati di frequenza e le fatture per l'affitto di aule didattiche o 2) Un beneficiario o un soggetto terzo può consapevolmente dichiarare lavoro straordinario, quando non è previsto che generalmente venga dato al personale per ore extra o 3) Un beneficiario o un soggetto terzo può dichiarare consapevolmente tariffe gonfiate per il personale distorcendo le tariffe orarie o le ore di lavoro effettivo o 4) Un beneficiario o un soggetto terzo può falsificare la documentazione al fine di dichiarare costi per personale che non è impiegato o che non esiste o 5) Un beneficiario o un soggetto terzo può consapevolmente falsificare la documentazione affinchè i costi sembrino essere stati sostenuti durante il periodo di attuazione.</t>
  </si>
  <si>
    <t>IR11</t>
  </si>
  <si>
    <t>Costi del lavoro ripartiti in modo non corretto tra i progetti specifici</t>
  </si>
  <si>
    <t>Un beneficiario può consapevolmente ripartire scorrettamente i costi del personale tra i progetti comunitari e altre fonti di finanziamento</t>
  </si>
  <si>
    <t xml:space="preserve">Beneficiari </t>
  </si>
  <si>
    <t>IRXX</t>
  </si>
  <si>
    <t>Conflitto di interesse non dichiarato</t>
  </si>
  <si>
    <t>IC 1.2</t>
  </si>
  <si>
    <r>
      <rPr>
        <sz val="10"/>
        <rFont val="Arial"/>
        <family val="2"/>
        <charset val="1"/>
      </rPr>
      <t>L</t>
    </r>
    <r>
      <rPr>
        <strike/>
        <sz val="10"/>
        <rFont val="Arial"/>
        <family val="2"/>
        <charset val="1"/>
      </rPr>
      <t>'</t>
    </r>
    <r>
      <rPr>
        <sz val="10"/>
        <rFont val="Arial"/>
        <family val="2"/>
        <charset val="1"/>
      </rPr>
      <t xml:space="preserve">Amministrazione richiede ai beneficiari di avere policy sul conflitto di interessi, secondo le modalità previste dalla L.190/2012 </t>
    </r>
  </si>
  <si>
    <t>IC 1.3</t>
  </si>
  <si>
    <t>L'Amministrazione realizza regolari ed adeguati corsi per il personale sull'etica e l'integrità  e assicura che gli individui siano consapevoli delle conseguenze della partecipazione ad attività che possano mettere in discussione la loro integrità, con chiare descrizioni delle conseguenze associate a specifici reati secondo le modalità previste dalla L.190/2012</t>
  </si>
  <si>
    <t>IC 1.4</t>
  </si>
  <si>
    <t xml:space="preserve">L'Amministrazione attua e diffonde un meccanismo di whistle-blowing per il sospetto comportamento fraudolento, secondo le modalità previste dalla L.190/2012 </t>
  </si>
  <si>
    <t>IC 1.X</t>
  </si>
  <si>
    <t>Inserire la descrizione di un controllo aggiuntivo…</t>
  </si>
  <si>
    <t>Corruzione e tangenti</t>
  </si>
  <si>
    <t>IC 1.12</t>
  </si>
  <si>
    <t xml:space="preserve">L'Amministrazione richiede ai beneficiari di avere policy sul conflitto di interessi, secondo le modalità previste dalla L.190/2012 </t>
  </si>
  <si>
    <t>IC 1.13</t>
  </si>
  <si>
    <t>IC 1.14</t>
  </si>
  <si>
    <t>Acquisti frazionati</t>
  </si>
  <si>
    <t>IC 2.3</t>
  </si>
  <si>
    <t>L'AdG esegue la verifica di un campione di contratti al fine di garantire che sia stata seguita la corretta procedura di appalto.</t>
  </si>
  <si>
    <t>IC 2.X</t>
  </si>
  <si>
    <t>Aggiudicazioni dirette ingiustificate</t>
  </si>
  <si>
    <t>IC 2.14</t>
  </si>
  <si>
    <t>Proroga irregolare del contratto</t>
  </si>
  <si>
    <t>IC 2.22</t>
  </si>
  <si>
    <t>IC 2.23</t>
  </si>
  <si>
    <t>Mancanza di una procedura di gara</t>
  </si>
  <si>
    <t>IC 2.33</t>
  </si>
  <si>
    <t>Capitolati truccati</t>
  </si>
  <si>
    <t>IC 3.3</t>
  </si>
  <si>
    <t>IC 3.X</t>
  </si>
  <si>
    <t>Dati di gara trapelati</t>
  </si>
  <si>
    <t>IC 3.12</t>
  </si>
  <si>
    <t xml:space="preserve">L'AdG richiede un alto livello di trasparenza nell'aggiudicazione dei contratti, come ad esempio la pubblicazione di tutte le informazioni che non siano pubblicamente sensibili. L'AdG esamina, anche a campione, l'effettiva attuazione di tale adempimento </t>
  </si>
  <si>
    <t>IC 3.14</t>
  </si>
  <si>
    <t>Manipolazione delle offerte</t>
  </si>
  <si>
    <t>IC 3.11</t>
  </si>
  <si>
    <t>L'AdG richiede che il processo di gara includa un processo trasparente di apertura delle offerte, e disposizioni di sicurezza adeguate per le offerte chiuse</t>
  </si>
  <si>
    <t>IC 4.1</t>
  </si>
  <si>
    <t>L'AdG richiede ai beneficiari di dare evidenza delle modalità di determinazione dell'importo a base d'asta definito nel bando per ridurre il rischio di aggiudicazione di offerte  alte o inusuali e di svolgere i controlli previsti dalla normativa sugli appalti.</t>
  </si>
  <si>
    <t>IC 4.3</t>
  </si>
  <si>
    <r>
      <rPr>
        <sz val="10"/>
        <rFont val="Arial"/>
        <family val="2"/>
        <charset val="1"/>
      </rPr>
      <t>L'AdG  promuove</t>
    </r>
    <r>
      <rPr>
        <strike/>
        <sz val="10"/>
        <rFont val="Arial"/>
        <family val="2"/>
        <charset val="1"/>
      </rPr>
      <t xml:space="preserve"> </t>
    </r>
    <r>
      <rPr>
        <sz val="10"/>
        <rFont val="Arial"/>
        <family val="2"/>
        <charset val="1"/>
      </rPr>
      <t xml:space="preserve"> iniziative di sensibilizzazione per i beneficiari per prevenire e individuare comportamenti fraudolenti all'interno di appalti pubblici.</t>
    </r>
  </si>
  <si>
    <t>IC 4.4</t>
  </si>
  <si>
    <t>IC 4.X</t>
  </si>
  <si>
    <t>Fornitori di servizi "fantasma"</t>
  </si>
  <si>
    <t>IC 4.11</t>
  </si>
  <si>
    <t>L'AdG richiede ai beneficiari di effettuare i controlli previsti dalla normativa vigente sui soggetti terzi. L'AdG riesamina il funzionamento di questo controllo su un campione di beneficiari.</t>
  </si>
  <si>
    <t>IC 4.12</t>
  </si>
  <si>
    <t>IC 5.1</t>
  </si>
  <si>
    <t>L'AdG richiede che i beneficiari abbiano controlli in atto per avvalorare i prezzi indicati dai soggetti attraverso le procedure poste a garanzia dalla vigente normativa sugli appalti.</t>
  </si>
  <si>
    <t>IC 5.X</t>
  </si>
  <si>
    <t>Dichiarazioni doppie</t>
  </si>
  <si>
    <t>IC 6.1</t>
  </si>
  <si>
    <t xml:space="preserve">L'AdG richiede che i beneficiari esaminino i rapporti di attività e ulteriori elementi contrattuali previsti negli output contrattuali per l'evidenza dei costi (ad esempio i nomi del personale) e siano contrattualmente autorizzati a chiedere prove supplementari a sostegno (ad esempio, sistemi di gestione dell'orario). </t>
  </si>
  <si>
    <t>IC 6.2</t>
  </si>
  <si>
    <t>L'Amministrazione attua e diffonde un meccanismo di whistle-blowing per il sospetto comportamento fraudolento, secondo le modalità previste dalla L.190/2012 .</t>
  </si>
  <si>
    <t>IC 6.X</t>
  </si>
  <si>
    <t>Fatture false, gonfiate o duplicate</t>
  </si>
  <si>
    <t>IC 6.11</t>
  </si>
  <si>
    <t>L'Amministrazione richiede ai beneficiari il rispetto delle disposizioni di cui all'art.25 DL 66/2014 convertito in L.89/2014 sulla fatturazione elettronica per evitare la duplicazione.</t>
  </si>
  <si>
    <t>IC 6.12</t>
  </si>
  <si>
    <r>
      <rPr>
        <sz val="10"/>
        <color rgb="FF000000"/>
        <rFont val="Arial"/>
        <family val="2"/>
        <charset val="1"/>
      </rPr>
      <t>L'AdG richiede</t>
    </r>
    <r>
      <rPr>
        <strike/>
        <sz val="10"/>
        <color rgb="FF000000"/>
        <rFont val="Arial"/>
        <family val="2"/>
        <charset val="1"/>
      </rPr>
      <t xml:space="preserve"> </t>
    </r>
    <r>
      <rPr>
        <sz val="10"/>
        <color rgb="FF000000"/>
        <rFont val="Arial"/>
        <family val="2"/>
        <charset val="1"/>
      </rPr>
      <t xml:space="preserve">che i beneficiari diano evidenza delle modalità di determinazione dell'importo a base d'asta, anche attraverso l'uso di  indicatori di comparazione del prezzo per beni o servizi. </t>
    </r>
  </si>
  <si>
    <t>IC 6.14</t>
  </si>
  <si>
    <t>Sostituzione del prodotto</t>
  </si>
  <si>
    <t>IC 7.1</t>
  </si>
  <si>
    <r>
      <rPr>
        <sz val="10"/>
        <color rgb="FF000000"/>
        <rFont val="Arial"/>
        <family val="2"/>
        <charset val="1"/>
      </rPr>
      <t>L'AdG richiede ai beneficiari di verificare all'atto di ogni SAL, i prodotti/servizi acquistati in relazione alle specifiche del contratto, avvalendosi di risorse umane, anche esterne, aventi esperienza pregressa nella materia</t>
    </r>
    <r>
      <rPr>
        <strike/>
        <sz val="10"/>
        <color rgb="FF000000"/>
        <rFont val="Arial"/>
        <family val="2"/>
        <charset val="1"/>
      </rPr>
      <t>.</t>
    </r>
    <r>
      <rPr>
        <sz val="10"/>
        <color rgb="FF000000"/>
        <rFont val="Arial"/>
        <family val="2"/>
        <charset val="1"/>
      </rPr>
      <t xml:space="preserve"> L'AdG riesamina il funzionamento di questo controllo su un campione di beneficiari.</t>
    </r>
  </si>
  <si>
    <t>IC 7.3</t>
  </si>
  <si>
    <t>IC 7.X</t>
  </si>
  <si>
    <t>Inesistenza dei prodotti</t>
  </si>
  <si>
    <t>IC 7.11</t>
  </si>
  <si>
    <t>L'AdG richiede ai beneficiari di verificare la regolare esecuzione del contratto rispetto al progetto approvato. L'AdG dovrebbe riesaminare il funzionamento di questo controllo su un campione di beneficiari.</t>
  </si>
  <si>
    <t>IC 7.13</t>
  </si>
  <si>
    <t>IC 8.2</t>
  </si>
  <si>
    <t>Le eventuali modifiche contrattuali realizzate nel rispetto della vigente normativa sugli appalti pubblici, che modificano l'accordo originale al di sopra della soglia rilevante predefinita (sia del valore che della lunghezza) devono avere la preventiva autorizzazione dell'AdG.</t>
  </si>
  <si>
    <t>IC 8.X</t>
  </si>
  <si>
    <t>Lavoro non adeguatamente qualificato</t>
  </si>
  <si>
    <t>IC 9.1</t>
  </si>
  <si>
    <r>
      <rPr>
        <sz val="10"/>
        <color rgb="FF000000"/>
        <rFont val="Arial"/>
        <family val="2"/>
        <charset val="1"/>
      </rPr>
      <t>Per il costo del lavoro del beneficiario - l'AdG dovrebbe rivedere i rapporti dell'attività per evidenziare ogni discrepanza tra il personale previsto e quello effettivo (persone e tempo utilizzato). Ulteriori prove (es.</t>
    </r>
    <r>
      <rPr>
        <strike/>
        <sz val="10"/>
        <color rgb="FF000000"/>
        <rFont val="Arial"/>
        <family val="2"/>
        <charset val="1"/>
      </rPr>
      <t xml:space="preserve"> </t>
    </r>
    <r>
      <rPr>
        <sz val="10"/>
        <color rgb="FF000000"/>
        <rFont val="Arial"/>
        <family val="2"/>
        <charset val="1"/>
      </rPr>
      <t xml:space="preserve"> i curricula vitae) dovrebbero essere richieste per confermare l'idoneità di eventuali significative sostituzioni. </t>
    </r>
  </si>
  <si>
    <t>IC 9.2</t>
  </si>
  <si>
    <t>Per il costo del lavoro del beneficiario - E' richiesta l'autorizzazione preventiva da parte dell'AdG per sostituzioni significative del personale chiave.</t>
  </si>
  <si>
    <t>IC 9.X</t>
  </si>
  <si>
    <t>Descrizioni non accurate delle attività</t>
  </si>
  <si>
    <t>IC 9.11</t>
  </si>
  <si>
    <t xml:space="preserve">Per il costo del lavoro del beneficiario/soggetti terzi - l'AdG richiede a campione prove ai beneficiari per poter verificare il completamento delle attività progettuali ad esempio registri di presenza, sistemi di gestione dell'orario di lavoro. </t>
  </si>
  <si>
    <t>IC 9.12</t>
  </si>
  <si>
    <t>Per il costo del lavoro del beneficiario/soggetti terzi - l'AdG riesamina a campione i rapporti di attività ricevuti dai beneficiari per evidenziarie ogni discrepanza tra le attività pianificate e quelle attuate. Nel caso in cui si rilevano differenze, sono richieste e verificate spiegazioni e prove aggiuntive.</t>
  </si>
  <si>
    <t>Falsi costi del lavoro</t>
  </si>
  <si>
    <t>IC 10.1</t>
  </si>
  <si>
    <t xml:space="preserve">Per il costo del lavoro del beneficiario/soggetti terzi - l'AdG richiede  a campione prove ai beneficiari per poter verificare il completamento delle attività progettuali ad esempio registri di presenza, sistemi di gestione dell'orario di lavoro. </t>
  </si>
  <si>
    <t>IC 10.2</t>
  </si>
  <si>
    <t>IC 10.X</t>
  </si>
  <si>
    <t>Straordinario non compensato</t>
  </si>
  <si>
    <t>Dichiarazione non corretta dei costi orari</t>
  </si>
  <si>
    <t>IC 10.21</t>
  </si>
  <si>
    <t xml:space="preserve">Per il costo del lavoro dei beneficiari/soggetti terzi - l'AdG riesamina i rapporti finanziari  finali in relazione alle prove a sostegno dei costi salariali effettivamente sostenuti (ad esempio contratti, dati sui salari) e il tempo speso per le attività del progetto (ad esempio, registri delle presenze, sistemi di registrazione degli orari di lavoro). </t>
  </si>
  <si>
    <t>Personale inesistente</t>
  </si>
  <si>
    <t>IC 10.31</t>
  </si>
  <si>
    <t xml:space="preserve">Per i costi di lavoro dei beneficiari/soggetti terzi - l'AdG richiede a campione prove da parte dei beneficiari che possono verificare l'esistenza del personale es. contratti, dettagli di previdenza sociale. </t>
  </si>
  <si>
    <t>Attività fuori dal periodo di attuazione</t>
  </si>
  <si>
    <t>IC 10.41</t>
  </si>
  <si>
    <t xml:space="preserve">Per i costi di lavoro dei beneficiari/soggetti terzi - l'AdG richiede a campione prove da parte dei beneficiari che possono verificare che i costi sono stati sostenuti entro le scadenze del progetto ad esempio, fatture originali, estratti conto bancari. </t>
  </si>
  <si>
    <t>IC 11.1</t>
  </si>
  <si>
    <t xml:space="preserve">L'AdG richiede a campione prove da parte dei beneficiari che possono verificare la ripartizione dei costi del personale per le attività di progetto ad esempio i registri delle presenze, sistemi di registrazione degli orari di lavoro, i dati provenienti da libri contabili. </t>
  </si>
  <si>
    <t>IC 11.X</t>
  </si>
  <si>
    <r>
      <rPr>
        <b/>
        <sz val="20"/>
        <color rgb="FF000000"/>
        <rFont val="Arial"/>
        <family val="2"/>
        <charset val="1"/>
      </rPr>
      <t xml:space="preserve">3: VALUTAZIONE DELL'ESPOSIZIONE A RISCHI DI FRODE SPECIFICI - </t>
    </r>
    <r>
      <rPr>
        <b/>
        <u/>
        <sz val="20"/>
        <color rgb="FF000000"/>
        <rFont val="Arial"/>
        <family val="2"/>
        <charset val="1"/>
      </rPr>
      <t>CERTIFICAZIONE E PAGAMENTI</t>
    </r>
  </si>
  <si>
    <t>L'AdG è esposta a questo rischio?</t>
  </si>
  <si>
    <t>Se NO, fornire una giustificazione</t>
  </si>
  <si>
    <t>CR1</t>
  </si>
  <si>
    <t>Processo di verifica di gestione incompleto/inadeguato</t>
  </si>
  <si>
    <t>Le verifiche di gestione possono non dare un'adeguata garanzia per l'assenza di frode, a causa della mancanza di competenze o di risorse necessarie all'AdG.</t>
  </si>
  <si>
    <t>Autorità di gestione</t>
  </si>
  <si>
    <t>Interno</t>
  </si>
  <si>
    <t>CR2</t>
  </si>
  <si>
    <t>Processo di certificazione della spesa incompleto/inadeguato</t>
  </si>
  <si>
    <t>Le certificazioni di spesa possono non dare un'adeguata garanzia per l'assenza di frode, a causa della mancanza di competenze o di risorse necessarie all'AdC.</t>
  </si>
  <si>
    <t>Autorità di certificazione</t>
  </si>
  <si>
    <t>CR3</t>
  </si>
  <si>
    <t>Conflitti di interesse all'interno dell'AdG</t>
  </si>
  <si>
    <t>I membri dell'AdG possono avere conflitti di interesse che hanno un'influenza indebita sul approvazione dei pagamenti per alcuni beneficiari.</t>
  </si>
  <si>
    <t>Interno/Collusione</t>
  </si>
  <si>
    <t>CR4</t>
  </si>
  <si>
    <t>Conflitti di interesse all'interno dell'AdC</t>
  </si>
  <si>
    <t>La spesa può essere certificata da un'autorità di certificazione che ha una connessione al beneficiario.</t>
  </si>
  <si>
    <t>Autorità di certificazione e beneficiari</t>
  </si>
  <si>
    <t>CRXX</t>
  </si>
  <si>
    <t>CC 1.1</t>
  </si>
  <si>
    <r>
      <rPr>
        <sz val="11"/>
        <rFont val="Arial"/>
        <family val="2"/>
        <charset val="1"/>
      </rPr>
      <t xml:space="preserve">L'AdG ha una </t>
    </r>
    <r>
      <rPr>
        <strike/>
        <sz val="11"/>
        <rFont val="Arial"/>
        <family val="2"/>
        <charset val="1"/>
      </rPr>
      <t>chiara</t>
    </r>
    <r>
      <rPr>
        <sz val="11"/>
        <rFont val="Arial"/>
        <family val="2"/>
        <charset val="1"/>
      </rPr>
      <t xml:space="preserve"> metodologia con la quale il numero e il tipo di beneficiari verificati è basata sulle migliori pratiche accettate, compresa l'analisi del livello di rischio di frode.</t>
    </r>
  </si>
  <si>
    <t>CC 1.2</t>
  </si>
  <si>
    <t>Il personale che effettua verifiche di gestione è adeguatamente qualificato e preparato, con corsi di aggiornamento su sensibilizzazione alle frodi, secondo le modalità previste dalla L.190/2012</t>
  </si>
  <si>
    <t>CC 1.3</t>
  </si>
  <si>
    <t>Esiste una pista di controllo sufficiente a consentire la riconciliazione degli importi riepilogativi certificati alla Commissione con le singole registrazioni di spesa.</t>
  </si>
  <si>
    <t>CC 1.5</t>
  </si>
  <si>
    <t>Esistono necessarie azioni preventive e correttive nel caso in cui errori sistemici vengono rilevati dal controllo.</t>
  </si>
  <si>
    <t>CC 1.x</t>
  </si>
  <si>
    <t>Inserire la descrizione di ulteriori controlli…</t>
  </si>
  <si>
    <t>CC 2.1</t>
  </si>
  <si>
    <t>L'AdC dispone di una procedura di verifica preventiva alla certificazione della spesa conformemente alle disposizioni regolamentari.</t>
  </si>
  <si>
    <t>CC 2.2</t>
  </si>
  <si>
    <r>
      <rPr>
        <sz val="11"/>
        <rFont val="Arial"/>
        <family val="2"/>
        <charset val="1"/>
      </rPr>
      <t>Il personale che effettua la certificazione della spesa è adeguatamente qualificato e preparato, con corsi di aggiornamento su sensibilizzazione alle frodi, secondo le modalità previste dalla L.190/2012</t>
    </r>
    <r>
      <rPr>
        <strike/>
        <sz val="11"/>
        <rFont val="Arial"/>
        <family val="2"/>
        <charset val="1"/>
      </rPr>
      <t>.</t>
    </r>
  </si>
  <si>
    <t>CC 2.4</t>
  </si>
  <si>
    <t>Esiste una chiara definizione, assegnazione e separazione delle funzioni tra e all'interno dell'autorità di gestione e gli organismi intermedi. Esistono procedure adeguate in atto presso l'autorità di gestione per monitorare l'efficace attuazione dei compiti delegati all'organismo intermedio/i.</t>
  </si>
  <si>
    <t>CC 2.X</t>
  </si>
  <si>
    <t>CC 3.1</t>
  </si>
  <si>
    <t xml:space="preserve">Il processo di pagamento ha diversi stadi separati di approvazione, nei quali è richiesta  prova della validità delle spese </t>
  </si>
  <si>
    <t>CC 3.2</t>
  </si>
  <si>
    <r>
      <rPr>
        <sz val="11"/>
        <color rgb="FF000000"/>
        <rFont val="Arial"/>
        <family val="2"/>
        <charset val="1"/>
      </rPr>
      <t>L’Amministrazione ha una policy sul conflitto di interesse</t>
    </r>
    <r>
      <rPr>
        <strike/>
        <sz val="11"/>
        <color rgb="FF000000"/>
        <rFont val="Arial"/>
        <family val="2"/>
        <charset val="1"/>
      </rPr>
      <t xml:space="preserve"> </t>
    </r>
    <r>
      <rPr>
        <sz val="11"/>
        <color rgb="FF000000"/>
        <rFont val="Arial"/>
        <family val="2"/>
        <charset val="1"/>
      </rPr>
      <t xml:space="preserve">secondo le modalità previste dalla L.190/2012 </t>
    </r>
  </si>
  <si>
    <t>CC 3.3</t>
  </si>
  <si>
    <t xml:space="preserve">L'Amministrazione realizza regolari ed adeguati corsi per tutto il personale sull'etica e l'integrità, secondo le modalità previste dalla L.190/2012 </t>
  </si>
  <si>
    <t>CC 3.4</t>
  </si>
  <si>
    <t>CC 3.X</t>
  </si>
  <si>
    <t>CC 4.1</t>
  </si>
  <si>
    <t xml:space="preserve">l processo di pagamento ha diversi stadi separati di approvazione, nei quali è richiesta  prova della validità delle spese </t>
  </si>
  <si>
    <t>CC 4.2</t>
  </si>
  <si>
    <r>
      <rPr>
        <sz val="11"/>
        <color rgb="FF000000"/>
        <rFont val="Arial"/>
        <family val="2"/>
        <charset val="1"/>
      </rPr>
      <t>L’Amministrazione ha una policy sul conflitto di interesse</t>
    </r>
    <r>
      <rPr>
        <strike/>
        <sz val="11"/>
        <color rgb="FF000000"/>
        <rFont val="Arial"/>
        <family val="2"/>
        <charset val="1"/>
      </rPr>
      <t xml:space="preserve"> </t>
    </r>
    <r>
      <rPr>
        <sz val="11"/>
        <color rgb="FF000000"/>
        <rFont val="Arial"/>
        <family val="2"/>
        <charset val="1"/>
      </rPr>
      <t xml:space="preserve">secondo le modalità previste dalla L.190/2012. </t>
    </r>
  </si>
  <si>
    <t>CC 4.3</t>
  </si>
  <si>
    <t xml:space="preserve">L'Amministrazione realizza regolari ed adeguati corsi per tutto il personale sull'etica e l'integrità, secondo le modalità previste dalla L.190/2012. </t>
  </si>
  <si>
    <t>CC 4.4</t>
  </si>
  <si>
    <r>
      <rPr>
        <sz val="11"/>
        <color rgb="FF000000"/>
        <rFont val="Arial"/>
        <family val="2"/>
        <charset val="1"/>
      </rPr>
      <t>L</t>
    </r>
    <r>
      <rPr>
        <strike/>
        <sz val="11"/>
        <color rgb="FF000000"/>
        <rFont val="Arial"/>
        <family val="2"/>
        <charset val="1"/>
      </rPr>
      <t>'</t>
    </r>
    <r>
      <rPr>
        <sz val="11"/>
        <color rgb="FF000000"/>
        <rFont val="Arial"/>
        <family val="2"/>
        <charset val="1"/>
      </rPr>
      <t>Amministrazione assicura che gli individui siano consapevoli delle conseguenze della partecipazione ad attività che possano mettere in discussione la loro integrità, con chiare descrizioni delle conseguenze associate a specifici reati, secondo le modalità previste dalla L.190/2012.</t>
    </r>
  </si>
  <si>
    <t>CC 4.X</t>
  </si>
  <si>
    <r>
      <rPr>
        <b/>
        <sz val="20"/>
        <color rgb="FF000000"/>
        <rFont val="Arial"/>
        <family val="2"/>
        <charset val="1"/>
      </rPr>
      <t xml:space="preserve">4: VALUTAZIONE DELL'ESPOSIZIONE A RISCHI DI FRODE SPECIFICI - </t>
    </r>
    <r>
      <rPr>
        <b/>
        <u/>
        <sz val="20"/>
        <color rgb="FF000000"/>
        <rFont val="Arial"/>
        <family val="2"/>
        <charset val="1"/>
      </rPr>
      <t>APPALTO PUBBLICO GESTITO DALL'AUTORITA' DI GESTIONE</t>
    </r>
  </si>
  <si>
    <t>PR1</t>
  </si>
  <si>
    <t>Un membro dello staff dell'AdG evita la procedura di gara necessaria per favorire un determinato richiedente sia per vincere che per mantenere un contratto tramite: 
- non organizzando una procedura di gara:
- acquisti frazionati o 
- aggiudicazioni dirette ingiustificate o 
- proroga irregolare del contratto.</t>
  </si>
  <si>
    <t>1) Un membro dell'AdG può frazionare un acquisto in due o più ordini di acquisto o contratti, al fine di evitare di dover avviare una procedura di gara o il riesame da parte del più alto livello di gestione o 2) Un membro dell'AdG può falsificare la motivazione dell'aggiudicazione diretta con la stesura di capitolati molto specifici o 3) Un membro dell'AdG può aggiudicare appalti a soggetti terzi favoriti senza la procedura di gara richiesta o 4) Un membro dell'AdG può prorogare i contratti originali tramite una modifica contrattuale o una clausula al fine di evitare una nuova procedura di gara.</t>
  </si>
  <si>
    <t>Autorità di gestione e soggetti terzi</t>
  </si>
  <si>
    <t>PR2</t>
  </si>
  <si>
    <t>1) Un membro dell'AdG può adattare le richieste di offerte o proposte in modo che contengano specifiche tecniche per andare incontro alle qualifiche di un particolare offerente, o che solo un offerente possa soddisfare. Capitolati troppo ristretti possono essere usati per escludere altri offerenti qualificati o 2) Il personale preposto dal beneficiario alla valutazione del progetto o dell'offerta può far trapelare informazioni confidenziali al fine di aiutare l'offerente favorito a formulare una proposta tecnica o finanziaria superiore, come budget stimati, soluzioni preferite o i dettagli delle offerte in competizione o 3) Un membro dell'AdG può manipolare le offerte dopo averle ricevute per garantire che sia selezionato un appaltatore favorito.</t>
  </si>
  <si>
    <t>PR3</t>
  </si>
  <si>
    <t>Un membro del personale dell'AdG favorisce un richiedente/offerente perché:
- si è verificato un conflitto di interesse non dichiarato
- sono state pagate tangenti o bustarelle</t>
  </si>
  <si>
    <t>1) Un contratto può essere assegnato a un beneficiario in cui un membro del personale ha un interesse, finanziario o di altro. Allo stesso modo le organizzazioni possono non rivelare completamente tutti i conflitti di interesse al momento della richiesta di appalto o 2) I beneficiari che hanno presentato domanda per l'appalto possono offrire percentuali o tangenti ai beneficiari al fine di influenzare l'aggiudicazione dell'appalto.</t>
  </si>
  <si>
    <t>Collusione</t>
  </si>
  <si>
    <t>PRX</t>
  </si>
  <si>
    <t>PC 1.2</t>
  </si>
  <si>
    <t>Audit interni/esterni esaminano anche a campione le procedure sugli appalti.</t>
  </si>
  <si>
    <t>PC 1.X</t>
  </si>
  <si>
    <t>PC 1.12</t>
  </si>
  <si>
    <r>
      <rPr>
        <sz val="11"/>
        <color rgb="FF000000"/>
        <rFont val="Arial"/>
        <family val="2"/>
        <charset val="1"/>
      </rPr>
      <t>Audit interni/esterni esaminano</t>
    </r>
    <r>
      <rPr>
        <strike/>
        <sz val="11"/>
        <color rgb="FF000000"/>
        <rFont val="Arial"/>
        <family val="2"/>
        <charset val="1"/>
      </rPr>
      <t xml:space="preserve"> </t>
    </r>
    <r>
      <rPr>
        <sz val="11"/>
        <color rgb="FF000000"/>
        <rFont val="Arial"/>
        <family val="2"/>
        <charset val="1"/>
      </rPr>
      <t>anche a campione le procedure sugli appalti.</t>
    </r>
  </si>
  <si>
    <t>PC 1.13</t>
  </si>
  <si>
    <t>PC 1.22</t>
  </si>
  <si>
    <t>PC 1.23</t>
  </si>
  <si>
    <t>PC 2.2</t>
  </si>
  <si>
    <t>PC 2.X</t>
  </si>
  <si>
    <t>PC 2.12</t>
  </si>
  <si>
    <t>Esiste un alto livello di trasparenza nell'aggiudicazione dei contratti, come ad esempio la pubblicazione di tutte le informazioni che non siano pubblicamente sensibili</t>
  </si>
  <si>
    <t>PC 2.13</t>
  </si>
  <si>
    <t>PC 2.21</t>
  </si>
  <si>
    <t>Il processo di gara include un processo trasparente di apertura delle offerte, e disposizioni di sicurezza adeguate per le offerte chiuse</t>
  </si>
  <si>
    <t>PC 2.22</t>
  </si>
  <si>
    <t>PC 3.1</t>
  </si>
  <si>
    <t>PC 3.3</t>
  </si>
  <si>
    <t>PC 3.4</t>
  </si>
  <si>
    <t>PC 3.5</t>
  </si>
  <si>
    <t xml:space="preserve">ll comitato di valutazione è composto da diversi componenti esperti che potrebbero ruotare </t>
  </si>
  <si>
    <t>PC 3.11</t>
  </si>
  <si>
    <t>L'AdG effettua controlli anche a campione, sulle procedure di gara a garanzia del rispetto della normativa vigente.</t>
  </si>
  <si>
    <t>PC 3.14</t>
  </si>
  <si>
    <t>PC 3.15</t>
  </si>
  <si>
    <t>5: VALUTAZIONE DELL'ESPOSIZIONE A RISCHI DI FRODE SPECIFICI - SITUAZIONE EMERGENZIALE</t>
  </si>
  <si>
    <t>QR1</t>
  </si>
  <si>
    <t>Manipolare la procedura di gata</t>
  </si>
  <si>
    <t xml:space="preserve">I soggetti incaricati della predisposizione dell'avviso utilizzano le procedure attuate in fase emergenziale in modo da strutturare l'avviso per indirizzare la selezione dei candidati </t>
  </si>
  <si>
    <t xml:space="preserve">Un membro dell'ADG può utilizzare le procedure previste in fase emergenziale per aggiudicare appalti a soggetti terzi favoriti dalla proceduta adottata </t>
  </si>
  <si>
    <t>QR2</t>
  </si>
  <si>
    <t xml:space="preserve">Evitare la necessaria procedura di gara </t>
  </si>
  <si>
    <t xml:space="preserve">I soggetti incaricati della predisposizione dell'avviso evitano la procedura di gara per favorire un determinato richiedente sia per vincere che per mantenere un contratto tramite aggiudicazioni indirette ingiustificate , proroga irregolar edel contratto , non organizzazione di una procedura di gara </t>
  </si>
  <si>
    <t>QR3</t>
  </si>
  <si>
    <t xml:space="preserve">Assenza controlli in itinere in loco per la formazione a distanza </t>
  </si>
  <si>
    <t xml:space="preserve">L'assenza dei controlli in itinere in loco  per la formazione a distanza nel periodo emergenziale può far aumentare il rischio di irregolarità </t>
  </si>
  <si>
    <t xml:space="preserve">i controllori dell'Adg non effettuano controlli in loco per i  corsi di formazione a distanza in modo da favorire determinati soggetti organizzatori del corso </t>
  </si>
  <si>
    <t>QRX</t>
  </si>
  <si>
    <t xml:space="preserve">Manipolare la procedura di gara </t>
  </si>
  <si>
    <t xml:space="preserve">interno/collusione </t>
  </si>
  <si>
    <t>QC 1.1</t>
  </si>
  <si>
    <t>QC 1.2</t>
  </si>
  <si>
    <t>QC 1.3</t>
  </si>
  <si>
    <t>QC 1.4</t>
  </si>
  <si>
    <t>QC 1.x</t>
  </si>
  <si>
    <t xml:space="preserve">I soggetti incaricati della predisposizione dell'avviso evitano la procedura di gara per favorire un determinato richiedente sia per vincere che per mantenere un contratto tramite aggiudicazioni indirette ingiustificate , proroga irregolare del contratto , non organizzazione di una procedura di gara </t>
  </si>
  <si>
    <t>interno/collusione</t>
  </si>
  <si>
    <t>QC 2.1</t>
  </si>
  <si>
    <t>QC 2.X</t>
  </si>
  <si>
    <t>QC 2.11</t>
  </si>
  <si>
    <t>QC 2.12</t>
  </si>
  <si>
    <t>QC 2..2.2</t>
  </si>
  <si>
    <t xml:space="preserve">Assenza controlli in itinere per la formazione a distanza </t>
  </si>
  <si>
    <t xml:space="preserve">Autorità di gestione e soggeti terzi </t>
  </si>
  <si>
    <t>interno/esterno</t>
  </si>
  <si>
    <t>QC 3.1</t>
  </si>
  <si>
    <t xml:space="preserve">L'AdG ha effettuato delle verifiche ispettive on desk a sorpresa sui corsi di formazione a distanza </t>
  </si>
  <si>
    <t>QC 3.2</t>
  </si>
  <si>
    <t>QC 3.3</t>
  </si>
  <si>
    <t>QC 3.4</t>
  </si>
  <si>
    <t>QC 3.x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</si>
</sst>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rgb="FF000000"/>
      <name val="Arial"/>
      <family val="2"/>
      <charset val="1"/>
    </font>
    <font>
      <b/>
      <sz val="12"/>
      <color rgb="FF000000"/>
      <name val="Arial"/>
      <family val="2"/>
      <charset val="1"/>
    </font>
    <font>
      <b/>
      <sz val="18"/>
      <color rgb="FF000000"/>
      <name val="Arial"/>
      <family val="2"/>
      <charset val="1"/>
    </font>
    <font>
      <b/>
      <sz val="15"/>
      <color rgb="FF000000"/>
      <name val="Arial"/>
      <family val="2"/>
      <charset val="1"/>
    </font>
    <font>
      <b/>
      <sz val="16"/>
      <name val="Arial"/>
      <family val="2"/>
      <charset val="1"/>
    </font>
    <font>
      <sz val="12"/>
      <color rgb="FF808080"/>
      <name val="Arial"/>
      <family val="2"/>
      <charset val="1"/>
    </font>
    <font>
      <b/>
      <sz val="10"/>
      <color rgb="FF000000"/>
      <name val="Arial"/>
      <family val="2"/>
      <charset val="1"/>
    </font>
    <font>
      <sz val="10"/>
      <name val="Arial"/>
      <family val="2"/>
      <charset val="1"/>
    </font>
    <font>
      <b/>
      <sz val="20"/>
      <name val="Arial"/>
      <family val="2"/>
      <charset val="1"/>
    </font>
    <font>
      <sz val="12"/>
      <color rgb="FF000000"/>
      <name val="Arial"/>
      <family val="2"/>
      <charset val="1"/>
    </font>
    <font>
      <sz val="11"/>
      <color rgb="FF9C6500"/>
      <name val="Calibri"/>
      <family val="2"/>
      <charset val="1"/>
    </font>
    <font>
      <sz val="11"/>
      <name val="Arial"/>
      <family val="2"/>
      <charset val="1"/>
    </font>
    <font>
      <i/>
      <sz val="10"/>
      <color rgb="FF000000"/>
      <name val="Arial"/>
      <family val="2"/>
      <charset val="1"/>
    </font>
    <font>
      <b/>
      <sz val="12"/>
      <name val="Arial"/>
      <family val="2"/>
      <charset val="1"/>
    </font>
    <font>
      <sz val="12"/>
      <name val="Arial"/>
      <family val="2"/>
      <charset val="1"/>
    </font>
    <font>
      <sz val="20"/>
      <name val="Arial"/>
      <family val="2"/>
      <charset val="1"/>
    </font>
    <font>
      <sz val="10"/>
      <name val="Calibri"/>
      <family val="2"/>
      <charset val="1"/>
    </font>
    <font>
      <strike/>
      <sz val="10"/>
      <name val="Arial"/>
      <family val="2"/>
      <charset val="1"/>
    </font>
    <font>
      <strike/>
      <sz val="10"/>
      <color rgb="FF000000"/>
      <name val="Arial"/>
      <family val="2"/>
      <charset val="1"/>
    </font>
    <font>
      <b/>
      <sz val="20"/>
      <color rgb="FF000000"/>
      <name val="Arial"/>
      <family val="2"/>
      <charset val="1"/>
    </font>
    <font>
      <b/>
      <u/>
      <sz val="20"/>
      <color rgb="FF000000"/>
      <name val="Arial"/>
      <family val="2"/>
      <charset val="1"/>
    </font>
    <font>
      <strike/>
      <sz val="11"/>
      <name val="Arial"/>
      <family val="2"/>
      <charset val="1"/>
    </font>
    <font>
      <sz val="11"/>
      <color rgb="FF000000"/>
      <name val="Arial"/>
      <family val="2"/>
      <charset val="1"/>
    </font>
    <font>
      <strike/>
      <sz val="11"/>
      <color rgb="FF000000"/>
      <name val="Arial"/>
      <family val="2"/>
      <charset val="1"/>
    </font>
    <font>
      <sz val="11"/>
      <name val="Calibri"/>
      <family val="2"/>
      <charset val="1"/>
    </font>
    <font>
      <sz val="10"/>
      <name val="Arial"/>
      <family val="2"/>
    </font>
    <font>
      <sz val="8"/>
      <name val="Arial"/>
      <family val="2"/>
      <charset val="1"/>
    </font>
    <font>
      <b/>
      <sz val="12"/>
      <name val="Arial"/>
      <family val="2"/>
    </font>
    <font>
      <b/>
      <sz val="14"/>
      <name val="Arial"/>
      <family val="2"/>
    </font>
    <font>
      <b/>
      <i/>
      <sz val="10"/>
      <name val="Arial"/>
      <family val="2"/>
    </font>
    <font>
      <i/>
      <sz val="10"/>
      <name val="Arial"/>
      <family val="2"/>
    </font>
    <font>
      <sz val="8"/>
      <name val="Arial"/>
      <family val="2"/>
    </font>
    <font>
      <vertAlign val="superscript"/>
      <sz val="8"/>
      <name val="Arial"/>
      <family val="2"/>
    </font>
    <font>
      <vertAlign val="superscript"/>
      <sz val="8"/>
      <color rgb="FF000000"/>
      <name val="Arial"/>
      <family val="2"/>
    </font>
    <font>
      <sz val="8"/>
      <color rgb="FF000000"/>
      <name val="Arial"/>
      <family val="2"/>
    </font>
  </fonts>
  <fills count="28">
    <fill>
      <patternFill patternType="none"/>
    </fill>
    <fill>
      <patternFill patternType="gray125"/>
    </fill>
    <fill>
      <patternFill patternType="solid">
        <fgColor rgb="FFFFEB9C"/>
        <bgColor rgb="FFFFFFCC"/>
      </patternFill>
    </fill>
    <fill>
      <patternFill patternType="solid">
        <fgColor rgb="FFFFFF00"/>
        <bgColor rgb="FFFFFF00"/>
      </patternFill>
    </fill>
    <fill>
      <patternFill patternType="solid">
        <fgColor rgb="FF00B050"/>
        <bgColor rgb="FF008080"/>
      </patternFill>
    </fill>
    <fill>
      <patternFill patternType="solid">
        <fgColor rgb="FFC00000"/>
        <bgColor rgb="FFFF0000"/>
      </patternFill>
    </fill>
    <fill>
      <patternFill patternType="solid">
        <fgColor rgb="FF99CC00"/>
        <bgColor rgb="FF92D050"/>
      </patternFill>
    </fill>
    <fill>
      <patternFill patternType="solid">
        <fgColor rgb="FFFFFFFF"/>
        <bgColor rgb="FFFFFFCC"/>
      </patternFill>
    </fill>
    <fill>
      <patternFill patternType="solid">
        <fgColor rgb="FFFF0000"/>
        <bgColor rgb="FFC00000"/>
      </patternFill>
    </fill>
    <fill>
      <patternFill patternType="solid">
        <fgColor rgb="FF008000"/>
        <bgColor rgb="FF008080"/>
      </patternFill>
    </fill>
    <fill>
      <patternFill patternType="solid">
        <fgColor rgb="FFCCC1DA"/>
        <bgColor rgb="FFBFBFBF"/>
      </patternFill>
    </fill>
    <fill>
      <patternFill patternType="solid">
        <fgColor rgb="FFB3A2C7"/>
        <bgColor rgb="FFA6A6A6"/>
      </patternFill>
    </fill>
    <fill>
      <patternFill patternType="solid">
        <fgColor rgb="FFA6A6A6"/>
        <bgColor rgb="FFB3A2C7"/>
      </patternFill>
    </fill>
    <fill>
      <patternFill patternType="solid">
        <fgColor rgb="FFD9D9D9"/>
        <bgColor rgb="FFCCC1DA"/>
      </patternFill>
    </fill>
    <fill>
      <patternFill patternType="solid">
        <fgColor rgb="FF92D050"/>
        <bgColor rgb="FF99CC00"/>
      </patternFill>
    </fill>
    <fill>
      <patternFill patternType="solid">
        <fgColor rgb="FFFFC000"/>
        <bgColor rgb="FFF79646"/>
      </patternFill>
    </fill>
    <fill>
      <patternFill patternType="solid">
        <fgColor rgb="FFBFBFBF"/>
        <bgColor rgb="FFCCC1DA"/>
      </patternFill>
    </fill>
    <fill>
      <patternFill patternType="solid">
        <fgColor rgb="FFF79646"/>
        <bgColor rgb="FFFF8080"/>
      </patternFill>
    </fill>
    <fill>
      <patternFill patternType="solid">
        <fgColor rgb="FF800080"/>
        <bgColor rgb="FF800080"/>
      </patternFill>
    </fill>
    <fill>
      <patternFill patternType="solid">
        <fgColor rgb="FFFF8080"/>
        <bgColor rgb="FFF79646"/>
      </patternFill>
    </fill>
    <fill>
      <patternFill patternType="solid">
        <fgColor rgb="FFFF6600"/>
        <bgColor rgb="FFE46C0A"/>
      </patternFill>
    </fill>
    <fill>
      <patternFill patternType="solid">
        <fgColor rgb="FFFFFF00"/>
        <bgColor indexed="64"/>
      </patternFill>
    </fill>
    <fill>
      <patternFill patternType="solid">
        <fgColor rgb="FF92D050"/>
        <bgColor rgb="FF92D050"/>
      </patternFill>
    </fill>
    <fill>
      <patternFill patternType="solid">
        <fgColor rgb="FFFFFF00"/>
        <bgColor rgb="FF99CC00"/>
      </patternFill>
    </fill>
    <fill>
      <patternFill patternType="solid">
        <fgColor rgb="FFFFFF00"/>
        <bgColor rgb="FF92D050"/>
      </patternFill>
    </fill>
    <fill>
      <patternFill patternType="solid">
        <fgColor theme="9" tint="0.39997558519241921"/>
        <bgColor rgb="FFF79646"/>
      </patternFill>
    </fill>
    <fill>
      <patternFill patternType="solid">
        <fgColor theme="9"/>
        <bgColor rgb="FFE46C0A"/>
      </patternFill>
    </fill>
    <fill>
      <patternFill patternType="solid">
        <fgColor theme="9"/>
        <bgColor rgb="FFA6A6A6"/>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s>
  <cellStyleXfs count="2">
    <xf numFmtId="0" fontId="0" fillId="0" borderId="0"/>
    <xf numFmtId="0" fontId="10" fillId="2" borderId="0" applyBorder="0" applyProtection="0"/>
  </cellStyleXfs>
  <cellXfs count="216">
    <xf numFmtId="0" fontId="0" fillId="0" borderId="0" xfId="0"/>
    <xf numFmtId="0" fontId="1" fillId="0" borderId="0" xfId="0" applyFont="1"/>
    <xf numFmtId="0" fontId="0" fillId="0" borderId="0" xfId="0" applyAlignment="1">
      <alignment wrapText="1"/>
    </xf>
    <xf numFmtId="0" fontId="0" fillId="3" borderId="0" xfId="0" applyFill="1" applyAlignment="1">
      <alignment wrapText="1"/>
    </xf>
    <xf numFmtId="0" fontId="1" fillId="0" borderId="0" xfId="0" applyFont="1" applyAlignment="1">
      <alignment wrapText="1"/>
    </xf>
    <xf numFmtId="0" fontId="1" fillId="0" borderId="0" xfId="0" applyFont="1" applyAlignment="1"/>
    <xf numFmtId="0" fontId="2" fillId="0" borderId="0" xfId="0" applyFont="1" applyAlignment="1">
      <alignment vertical="center"/>
    </xf>
    <xf numFmtId="0" fontId="3" fillId="0" borderId="0" xfId="0" applyFont="1"/>
    <xf numFmtId="0" fontId="5" fillId="0" borderId="0" xfId="0" applyFont="1" applyAlignment="1">
      <alignment wrapText="1"/>
    </xf>
    <xf numFmtId="0" fontId="6" fillId="0" borderId="1" xfId="0"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top"/>
    </xf>
    <xf numFmtId="0" fontId="0" fillId="0" borderId="2" xfId="0" applyFont="1" applyBorder="1" applyAlignment="1">
      <alignment horizontal="left" vertical="top" wrapText="1"/>
    </xf>
    <xf numFmtId="0" fontId="0" fillId="0" borderId="1" xfId="0" applyFont="1" applyBorder="1" applyAlignment="1">
      <alignment horizontal="justify" vertical="top" wrapText="1"/>
    </xf>
    <xf numFmtId="0" fontId="0" fillId="0" borderId="2" xfId="0" applyFont="1" applyBorder="1" applyAlignment="1">
      <alignment horizontal="center" vertical="top" wrapText="1"/>
    </xf>
    <xf numFmtId="0" fontId="0" fillId="0" borderId="1" xfId="0" applyBorder="1"/>
    <xf numFmtId="0" fontId="0" fillId="0" borderId="0" xfId="0" applyFont="1" applyAlignment="1">
      <alignment horizontal="justify" vertical="top" wrapText="1"/>
    </xf>
    <xf numFmtId="0" fontId="7" fillId="0" borderId="2" xfId="0" applyFont="1" applyBorder="1" applyAlignment="1">
      <alignment horizontal="justify" vertical="top" wrapText="1"/>
    </xf>
    <xf numFmtId="0" fontId="0" fillId="0" borderId="2" xfId="0" applyFont="1" applyBorder="1" applyAlignment="1">
      <alignment horizontal="center"/>
    </xf>
    <xf numFmtId="0" fontId="0" fillId="0" borderId="1" xfId="0" applyBorder="1" applyAlignment="1">
      <alignment wrapText="1"/>
    </xf>
    <xf numFmtId="0" fontId="1" fillId="0" borderId="1" xfId="0" applyFont="1" applyBorder="1" applyAlignment="1">
      <alignment horizontal="left" vertical="top"/>
    </xf>
    <xf numFmtId="0" fontId="0" fillId="0" borderId="1" xfId="0" applyFont="1" applyBorder="1" applyAlignment="1">
      <alignment horizontal="left" vertical="top" wrapText="1"/>
    </xf>
    <xf numFmtId="0" fontId="7" fillId="0" borderId="1" xfId="0" applyFont="1" applyBorder="1" applyAlignment="1">
      <alignment horizontal="justify" vertical="top" wrapText="1"/>
    </xf>
    <xf numFmtId="0" fontId="0" fillId="0" borderId="1" xfId="0" applyFont="1" applyBorder="1" applyAlignment="1">
      <alignment horizontal="center" vertical="top" wrapText="1"/>
    </xf>
    <xf numFmtId="0" fontId="0" fillId="0" borderId="1" xfId="0" applyFont="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9" fillId="0" borderId="0" xfId="0" applyFont="1"/>
    <xf numFmtId="0" fontId="1" fillId="4" borderId="6" xfId="0" applyFont="1" applyFill="1" applyBorder="1" applyAlignment="1">
      <alignment horizontal="left" vertical="top"/>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0" fillId="0" borderId="1" xfId="0" applyFont="1" applyBorder="1" applyAlignment="1">
      <alignment vertical="top"/>
    </xf>
    <xf numFmtId="0" fontId="7" fillId="0" borderId="1" xfId="1" applyFont="1" applyFill="1" applyBorder="1" applyAlignment="1" applyProtection="1">
      <alignment vertical="top" wrapText="1"/>
    </xf>
    <xf numFmtId="0" fontId="0" fillId="3" borderId="1" xfId="0" applyFont="1" applyFill="1" applyBorder="1" applyAlignment="1">
      <alignment horizontal="center" vertical="top"/>
    </xf>
    <xf numFmtId="0" fontId="10" fillId="2" borderId="0" xfId="1" applyFont="1" applyBorder="1" applyAlignment="1" applyProtection="1"/>
    <xf numFmtId="0" fontId="7" fillId="7" borderId="1" xfId="1" applyFont="1" applyFill="1" applyBorder="1" applyAlignment="1" applyProtection="1">
      <alignment vertical="top" wrapText="1"/>
    </xf>
    <xf numFmtId="0" fontId="10" fillId="0" borderId="0" xfId="1" applyFill="1" applyBorder="1" applyAlignment="1" applyProtection="1">
      <alignment wrapText="1"/>
    </xf>
    <xf numFmtId="0" fontId="10" fillId="0" borderId="0" xfId="1" applyFill="1" applyBorder="1" applyAlignment="1" applyProtection="1"/>
    <xf numFmtId="0" fontId="0" fillId="7" borderId="1" xfId="0" applyFont="1" applyFill="1" applyBorder="1" applyAlignment="1">
      <alignment vertical="top" wrapText="1"/>
    </xf>
    <xf numFmtId="0" fontId="0" fillId="0" borderId="1" xfId="0" applyFont="1" applyBorder="1" applyAlignment="1">
      <alignment vertical="top" wrapText="1"/>
    </xf>
    <xf numFmtId="0" fontId="0" fillId="7" borderId="1" xfId="0" applyFont="1" applyFill="1" applyBorder="1" applyAlignment="1">
      <alignment vertical="top"/>
    </xf>
    <xf numFmtId="0" fontId="0" fillId="0" borderId="1" xfId="0" applyFont="1" applyBorder="1" applyAlignment="1">
      <alignment vertical="center" wrapText="1"/>
    </xf>
    <xf numFmtId="0" fontId="1" fillId="0" borderId="9" xfId="0" applyFont="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vertical="top"/>
    </xf>
    <xf numFmtId="0" fontId="1" fillId="9" borderId="6" xfId="0" applyFont="1" applyFill="1" applyBorder="1" applyAlignment="1">
      <alignment horizontal="left" vertical="top"/>
    </xf>
    <xf numFmtId="0" fontId="7" fillId="0" borderId="0" xfId="0" applyFont="1"/>
    <xf numFmtId="0" fontId="7" fillId="0" borderId="1" xfId="0" applyFont="1" applyBorder="1" applyAlignment="1">
      <alignment vertical="top"/>
    </xf>
    <xf numFmtId="0" fontId="11" fillId="0" borderId="1" xfId="0" applyFont="1" applyBorder="1" applyAlignment="1">
      <alignment vertical="top" wrapText="1"/>
    </xf>
    <xf numFmtId="0" fontId="12" fillId="3" borderId="1" xfId="0" applyFont="1" applyFill="1" applyBorder="1" applyAlignment="1">
      <alignment vertical="top" wrapText="1"/>
    </xf>
    <xf numFmtId="49" fontId="9" fillId="0" borderId="7" xfId="0" applyNumberFormat="1" applyFont="1" applyBorder="1" applyAlignment="1">
      <alignment horizontal="left" vertical="top" wrapText="1"/>
    </xf>
    <xf numFmtId="49" fontId="9" fillId="0" borderId="8" xfId="0" applyNumberFormat="1" applyFont="1" applyBorder="1" applyAlignment="1">
      <alignment horizontal="left" vertical="top" wrapText="1"/>
    </xf>
    <xf numFmtId="0" fontId="13" fillId="0" borderId="0" xfId="0" applyFont="1"/>
    <xf numFmtId="0" fontId="7" fillId="0" borderId="0" xfId="0" applyFont="1" applyAlignment="1">
      <alignment wrapText="1"/>
    </xf>
    <xf numFmtId="0" fontId="4" fillId="0" borderId="0" xfId="0" applyFont="1"/>
    <xf numFmtId="0" fontId="14" fillId="0" borderId="0" xfId="0" applyFont="1" applyAlignment="1">
      <alignment wrapText="1"/>
    </xf>
    <xf numFmtId="0" fontId="13" fillId="0" borderId="0" xfId="0" applyFont="1" applyAlignment="1">
      <alignment wrapText="1"/>
    </xf>
    <xf numFmtId="0" fontId="15" fillId="0" borderId="0" xfId="0" applyFont="1"/>
    <xf numFmtId="0" fontId="13" fillId="10" borderId="10" xfId="0" applyFont="1" applyFill="1" applyBorder="1" applyAlignment="1">
      <alignment horizontal="left" vertical="top"/>
    </xf>
    <xf numFmtId="0" fontId="7" fillId="0" borderId="10" xfId="0" applyFont="1" applyBorder="1" applyAlignment="1">
      <alignment horizontal="left" vertical="top" wrapText="1"/>
    </xf>
    <xf numFmtId="0" fontId="7" fillId="0" borderId="1" xfId="0" applyFont="1" applyBorder="1" applyAlignment="1">
      <alignment horizontal="left" vertical="top" wrapText="1"/>
    </xf>
    <xf numFmtId="0" fontId="7" fillId="3" borderId="1" xfId="0" applyFont="1" applyFill="1" applyBorder="1"/>
    <xf numFmtId="0" fontId="13" fillId="10" borderId="2" xfId="0" applyFont="1" applyFill="1" applyBorder="1" applyAlignment="1">
      <alignment horizontal="left" vertical="top"/>
    </xf>
    <xf numFmtId="0" fontId="16" fillId="0" borderId="2" xfId="1" applyFont="1" applyFill="1" applyBorder="1" applyAlignment="1" applyProtection="1">
      <alignment horizontal="left" vertical="top" wrapText="1"/>
    </xf>
    <xf numFmtId="0" fontId="7" fillId="0" borderId="2" xfId="1" applyFont="1" applyFill="1" applyBorder="1" applyAlignment="1" applyProtection="1">
      <alignment horizontal="left" vertical="top" wrapText="1"/>
    </xf>
    <xf numFmtId="0" fontId="7" fillId="0" borderId="2" xfId="0" applyFont="1" applyBorder="1" applyAlignment="1">
      <alignment horizontal="left" vertical="top" wrapText="1"/>
    </xf>
    <xf numFmtId="0" fontId="0" fillId="0" borderId="0" xfId="0" applyFont="1" applyAlignment="1">
      <alignment vertical="top"/>
    </xf>
    <xf numFmtId="0" fontId="7" fillId="3" borderId="1" xfId="0" applyFont="1" applyFill="1" applyBorder="1" applyAlignment="1">
      <alignment vertical="center" wrapText="1"/>
    </xf>
    <xf numFmtId="0" fontId="13" fillId="10" borderId="1" xfId="0" applyFont="1" applyFill="1" applyBorder="1" applyAlignment="1">
      <alignment horizontal="left" vertical="top"/>
    </xf>
    <xf numFmtId="0" fontId="7"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 fillId="11" borderId="6" xfId="0" applyFont="1" applyFill="1" applyBorder="1" applyAlignment="1">
      <alignment horizontal="left" vertical="top"/>
    </xf>
    <xf numFmtId="0" fontId="7" fillId="7" borderId="1" xfId="0" applyFont="1" applyFill="1" applyBorder="1" applyAlignment="1">
      <alignment vertical="top" wrapText="1"/>
    </xf>
    <xf numFmtId="0" fontId="0" fillId="3" borderId="1" xfId="0" applyFont="1" applyFill="1" applyBorder="1" applyAlignment="1">
      <alignment vertical="top" wrapText="1"/>
    </xf>
    <xf numFmtId="0" fontId="14" fillId="0" borderId="7" xfId="0" applyFont="1" applyBorder="1" applyAlignment="1">
      <alignment horizontal="left" vertical="top" wrapText="1"/>
    </xf>
    <xf numFmtId="0" fontId="7" fillId="0" borderId="1" xfId="0" applyFont="1" applyBorder="1" applyAlignment="1">
      <alignment vertical="top" wrapText="1"/>
    </xf>
    <xf numFmtId="0" fontId="0" fillId="0" borderId="0" xfId="0" applyBorder="1" applyAlignment="1">
      <alignment vertical="top"/>
    </xf>
    <xf numFmtId="0" fontId="0" fillId="0" borderId="0" xfId="0" applyBorder="1" applyAlignment="1">
      <alignment vertical="top" wrapText="1"/>
    </xf>
    <xf numFmtId="0" fontId="1" fillId="18" borderId="6" xfId="0" applyFont="1" applyFill="1" applyBorder="1" applyAlignment="1">
      <alignment horizontal="left" vertical="top"/>
    </xf>
    <xf numFmtId="0" fontId="1" fillId="0" borderId="0" xfId="0" applyFont="1" applyAlignment="1">
      <alignment horizontal="right"/>
    </xf>
    <xf numFmtId="0" fontId="19" fillId="0" borderId="0" xfId="0" applyFont="1"/>
    <xf numFmtId="0" fontId="1" fillId="19" borderId="2" xfId="0" applyFont="1" applyFill="1" applyBorder="1" applyAlignment="1">
      <alignment horizontal="left" vertical="top"/>
    </xf>
    <xf numFmtId="0" fontId="0" fillId="3" borderId="1" xfId="0" applyFont="1" applyFill="1" applyBorder="1"/>
    <xf numFmtId="0" fontId="0" fillId="3" borderId="1" xfId="0" applyFill="1" applyBorder="1"/>
    <xf numFmtId="0" fontId="1" fillId="19" borderId="1" xfId="0" applyFont="1" applyFill="1" applyBorder="1" applyAlignment="1">
      <alignment horizontal="left" vertical="top"/>
    </xf>
    <xf numFmtId="0" fontId="0" fillId="3" borderId="1" xfId="0" applyFill="1" applyBorder="1" applyAlignment="1">
      <alignment horizontal="left" vertical="top" wrapText="1"/>
    </xf>
    <xf numFmtId="0" fontId="1" fillId="19" borderId="6" xfId="0" applyFont="1" applyFill="1" applyBorder="1" applyAlignment="1">
      <alignment horizontal="left" vertical="top"/>
    </xf>
    <xf numFmtId="0" fontId="1" fillId="0" borderId="0" xfId="0" applyFont="1" applyAlignment="1">
      <alignment horizontal="right" wrapText="1"/>
    </xf>
    <xf numFmtId="0" fontId="22" fillId="0" borderId="1" xfId="0" applyFont="1" applyBorder="1" applyAlignment="1">
      <alignment vertical="top" wrapText="1"/>
    </xf>
    <xf numFmtId="0" fontId="22" fillId="7" borderId="1" xfId="0" applyFont="1" applyFill="1" applyBorder="1" applyAlignment="1">
      <alignment vertical="top" wrapText="1"/>
    </xf>
    <xf numFmtId="0" fontId="9" fillId="0" borderId="0" xfId="0" applyFont="1" applyAlignment="1">
      <alignment horizontal="right"/>
    </xf>
    <xf numFmtId="0" fontId="1" fillId="20" borderId="2" xfId="0" applyFont="1" applyFill="1" applyBorder="1" applyAlignment="1">
      <alignment vertical="top"/>
    </xf>
    <xf numFmtId="0" fontId="24" fillId="0" borderId="2" xfId="1" applyFont="1" applyFill="1" applyBorder="1" applyAlignment="1" applyProtection="1">
      <alignment horizontal="left" vertical="top" wrapText="1"/>
    </xf>
    <xf numFmtId="0" fontId="11" fillId="0" borderId="2" xfId="0" applyFont="1" applyBorder="1" applyAlignment="1">
      <alignment horizontal="left" vertical="top" wrapText="1"/>
    </xf>
    <xf numFmtId="0" fontId="1" fillId="20" borderId="1" xfId="0" applyFont="1" applyFill="1" applyBorder="1" applyAlignment="1">
      <alignment vertical="top"/>
    </xf>
    <xf numFmtId="0" fontId="1" fillId="20" borderId="6" xfId="0" applyFont="1" applyFill="1" applyBorder="1" applyAlignment="1">
      <alignment horizontal="left" vertical="top"/>
    </xf>
    <xf numFmtId="0" fontId="14" fillId="0" borderId="0" xfId="0" applyFont="1"/>
    <xf numFmtId="0" fontId="13" fillId="20" borderId="6" xfId="0" applyFont="1" applyFill="1" applyBorder="1" applyAlignment="1">
      <alignment horizontal="left" vertical="top"/>
    </xf>
    <xf numFmtId="0" fontId="14" fillId="0" borderId="8" xfId="0" applyFont="1" applyBorder="1" applyAlignment="1">
      <alignment horizontal="left" vertical="top" wrapText="1"/>
    </xf>
    <xf numFmtId="0" fontId="7" fillId="3" borderId="1" xfId="0" applyFont="1" applyFill="1" applyBorder="1" applyAlignment="1">
      <alignment vertical="top"/>
    </xf>
    <xf numFmtId="0" fontId="11" fillId="7" borderId="1" xfId="0" applyFont="1" applyFill="1" applyBorder="1" applyAlignment="1">
      <alignment vertical="top" wrapText="1"/>
    </xf>
    <xf numFmtId="0" fontId="9" fillId="0" borderId="0" xfId="0" applyFont="1" applyFill="1"/>
    <xf numFmtId="0" fontId="18" fillId="23" borderId="1" xfId="0" applyFont="1" applyFill="1" applyBorder="1" applyAlignment="1">
      <alignment vertical="top"/>
    </xf>
    <xf numFmtId="0" fontId="0" fillId="23" borderId="1" xfId="0" applyFont="1" applyFill="1" applyBorder="1" applyAlignment="1">
      <alignment vertical="center" wrapText="1"/>
    </xf>
    <xf numFmtId="0" fontId="0" fillId="21" borderId="15" xfId="0" applyFill="1" applyBorder="1" applyAlignment="1">
      <alignment wrapText="1"/>
    </xf>
    <xf numFmtId="0" fontId="0" fillId="0" borderId="9" xfId="0" applyFill="1" applyBorder="1" applyAlignment="1">
      <alignment horizontal="center" vertical="top"/>
    </xf>
    <xf numFmtId="0" fontId="0" fillId="0" borderId="17" xfId="0" applyFill="1" applyBorder="1" applyAlignment="1">
      <alignment horizontal="center" vertical="top"/>
    </xf>
    <xf numFmtId="0" fontId="0" fillId="0" borderId="9" xfId="0" applyFont="1" applyFill="1" applyBorder="1" applyAlignment="1">
      <alignment horizontal="left" vertical="top"/>
    </xf>
    <xf numFmtId="0" fontId="0" fillId="0" borderId="9" xfId="0" applyFont="1" applyFill="1" applyBorder="1" applyAlignment="1">
      <alignment horizontal="center" vertical="top"/>
    </xf>
    <xf numFmtId="0" fontId="0" fillId="0" borderId="0" xfId="0" applyFill="1"/>
    <xf numFmtId="0" fontId="0" fillId="3" borderId="2" xfId="0" applyFill="1" applyBorder="1" applyAlignment="1">
      <alignment vertical="top"/>
    </xf>
    <xf numFmtId="0" fontId="0" fillId="3" borderId="9" xfId="0" applyFill="1" applyBorder="1" applyAlignment="1">
      <alignment vertical="top"/>
    </xf>
    <xf numFmtId="0" fontId="1" fillId="25" borderId="6" xfId="0" applyFont="1" applyFill="1" applyBorder="1" applyAlignment="1">
      <alignment horizontal="left" vertical="top"/>
    </xf>
    <xf numFmtId="0" fontId="1" fillId="26" borderId="2" xfId="0" applyFont="1" applyFill="1" applyBorder="1" applyAlignment="1">
      <alignment vertical="top"/>
    </xf>
    <xf numFmtId="0" fontId="1" fillId="26" borderId="1" xfId="0" applyFont="1" applyFill="1" applyBorder="1" applyAlignment="1">
      <alignment vertical="top"/>
    </xf>
    <xf numFmtId="0" fontId="1" fillId="27" borderId="6" xfId="0" applyFont="1" applyFill="1" applyBorder="1" applyAlignment="1">
      <alignment horizontal="left" vertical="top"/>
    </xf>
    <xf numFmtId="0" fontId="8" fillId="0" borderId="1" xfId="0" applyFont="1" applyBorder="1" applyAlignment="1">
      <alignment wrapText="1"/>
    </xf>
    <xf numFmtId="0" fontId="27" fillId="0" borderId="0" xfId="0" applyFont="1" applyAlignment="1">
      <alignment horizontal="center" vertical="center"/>
    </xf>
    <xf numFmtId="0" fontId="28" fillId="0" borderId="0" xfId="0" applyFont="1" applyAlignment="1">
      <alignment horizontal="center" vertical="center"/>
    </xf>
    <xf numFmtId="0" fontId="25" fillId="0" borderId="0" xfId="0" applyFont="1" applyAlignment="1">
      <alignment horizontal="justify" vertical="center"/>
    </xf>
    <xf numFmtId="0" fontId="0" fillId="0" borderId="0" xfId="0" applyAlignment="1">
      <alignment horizontal="center"/>
    </xf>
    <xf numFmtId="0" fontId="29" fillId="0" borderId="1" xfId="0" applyFont="1" applyBorder="1" applyAlignment="1">
      <alignment horizontal="justify" vertical="center"/>
    </xf>
    <xf numFmtId="0" fontId="0" fillId="0" borderId="11" xfId="0" applyBorder="1" applyAlignment="1">
      <alignment vertical="top" wrapText="1"/>
    </xf>
    <xf numFmtId="0" fontId="11" fillId="0" borderId="1" xfId="0" applyFont="1" applyBorder="1" applyAlignment="1">
      <alignment horizontal="left" vertical="top" wrapText="1"/>
    </xf>
    <xf numFmtId="0" fontId="31" fillId="0" borderId="0" xfId="0" applyFont="1" applyBorder="1" applyAlignment="1">
      <alignment horizontal="justify" vertical="center"/>
    </xf>
    <xf numFmtId="0" fontId="0" fillId="0" borderId="0" xfId="0" applyBorder="1"/>
    <xf numFmtId="0" fontId="30" fillId="0" borderId="19" xfId="0" applyFont="1" applyBorder="1" applyAlignment="1">
      <alignment horizontal="justify" vertical="center"/>
    </xf>
    <xf numFmtId="0" fontId="0" fillId="0" borderId="19" xfId="0" applyBorder="1"/>
    <xf numFmtId="0" fontId="8" fillId="0" borderId="1" xfId="0" applyFont="1" applyBorder="1" applyAlignment="1">
      <alignment horizontal="center" wrapText="1"/>
    </xf>
    <xf numFmtId="0" fontId="0" fillId="3" borderId="1" xfId="0" applyFill="1" applyBorder="1" applyAlignment="1">
      <alignment horizontal="center" vertical="top"/>
    </xf>
    <xf numFmtId="0" fontId="1" fillId="0" borderId="1" xfId="0" applyFont="1" applyBorder="1" applyAlignment="1">
      <alignment horizontal="center" vertical="center" wrapText="1"/>
    </xf>
    <xf numFmtId="0" fontId="0" fillId="3" borderId="1" xfId="0" applyFill="1" applyBorder="1" applyAlignment="1">
      <alignment horizontal="center"/>
    </xf>
    <xf numFmtId="0" fontId="0" fillId="0" borderId="15" xfId="0" applyFill="1" applyBorder="1" applyAlignment="1">
      <alignment wrapText="1"/>
    </xf>
    <xf numFmtId="0" fontId="0" fillId="3" borderId="2" xfId="0" applyFont="1" applyFill="1" applyBorder="1" applyAlignment="1">
      <alignment horizontal="center" vertical="top"/>
    </xf>
    <xf numFmtId="0" fontId="0" fillId="3" borderId="9" xfId="0" applyFont="1" applyFill="1" applyBorder="1" applyAlignment="1">
      <alignment horizontal="center" vertical="top"/>
    </xf>
    <xf numFmtId="0" fontId="0" fillId="3" borderId="9" xfId="0" applyFill="1" applyBorder="1" applyAlignment="1">
      <alignment horizontal="center" vertical="top"/>
    </xf>
    <xf numFmtId="0" fontId="0" fillId="22" borderId="17" xfId="0" applyFill="1" applyBorder="1" applyAlignment="1">
      <alignment horizontal="center" vertical="top"/>
    </xf>
    <xf numFmtId="0" fontId="7" fillId="3" borderId="1" xfId="0" applyFont="1" applyFill="1" applyBorder="1" applyAlignment="1">
      <alignment horizontal="center"/>
    </xf>
    <xf numFmtId="0" fontId="33" fillId="0" borderId="0" xfId="0" applyFont="1" applyBorder="1" applyAlignment="1">
      <alignment horizontal="left" vertical="center" wrapText="1"/>
    </xf>
    <xf numFmtId="0" fontId="1" fillId="0" borderId="0" xfId="0" applyFont="1" applyBorder="1" applyAlignment="1">
      <alignment horizontal="right"/>
    </xf>
    <xf numFmtId="0" fontId="4" fillId="0" borderId="1" xfId="0" applyFont="1" applyBorder="1" applyAlignment="1">
      <alignment horizontal="center" vertical="center" wrapText="1"/>
    </xf>
    <xf numFmtId="0" fontId="0" fillId="0" borderId="0" xfId="0" applyBorder="1" applyAlignment="1">
      <alignment wrapText="1"/>
    </xf>
    <xf numFmtId="0" fontId="0" fillId="3" borderId="1" xfId="0" applyFill="1" applyBorder="1" applyAlignment="1">
      <alignment horizontal="center"/>
    </xf>
    <xf numFmtId="0" fontId="0" fillId="3" borderId="1" xfId="0" applyFill="1" applyBorder="1" applyAlignment="1">
      <alignment horizontal="center" vertical="top"/>
    </xf>
    <xf numFmtId="0" fontId="0" fillId="0" borderId="1" xfId="0" applyBorder="1" applyAlignment="1">
      <alignment horizontal="center" vertical="top"/>
    </xf>
    <xf numFmtId="0" fontId="0" fillId="6" borderId="1" xfId="0" applyFill="1" applyBorder="1" applyAlignment="1">
      <alignment horizontal="center" vertical="top"/>
    </xf>
    <xf numFmtId="0" fontId="1" fillId="0" borderId="1" xfId="0" applyFont="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14" fontId="0" fillId="3" borderId="1" xfId="0" applyNumberFormat="1" applyFont="1" applyFill="1" applyBorder="1" applyAlignment="1">
      <alignment horizontal="center" vertical="top"/>
    </xf>
    <xf numFmtId="0" fontId="0" fillId="3" borderId="1" xfId="0" applyFont="1" applyFill="1" applyBorder="1" applyAlignment="1">
      <alignment horizontal="left" vertical="center" wrapText="1"/>
    </xf>
    <xf numFmtId="0" fontId="0" fillId="3" borderId="1" xfId="0" applyFill="1" applyBorder="1" applyAlignment="1">
      <alignment horizontal="left" wrapText="1"/>
    </xf>
    <xf numFmtId="0" fontId="8" fillId="0" borderId="1" xfId="0" applyFont="1" applyBorder="1" applyAlignment="1">
      <alignment horizontal="center" wrapText="1"/>
    </xf>
    <xf numFmtId="0" fontId="0" fillId="5" borderId="1" xfId="0" applyFill="1" applyBorder="1" applyAlignment="1">
      <alignment horizontal="center" vertical="top"/>
    </xf>
    <xf numFmtId="0" fontId="8" fillId="0" borderId="3" xfId="0" applyFont="1" applyBorder="1" applyAlignment="1">
      <alignment horizontal="center" wrapText="1"/>
    </xf>
    <xf numFmtId="0" fontId="0" fillId="3" borderId="12" xfId="0" applyFill="1" applyBorder="1" applyAlignment="1">
      <alignment horizontal="center" vertical="top"/>
    </xf>
    <xf numFmtId="0" fontId="0" fillId="3" borderId="13" xfId="0" applyFill="1" applyBorder="1" applyAlignment="1">
      <alignment horizontal="center" vertical="top"/>
    </xf>
    <xf numFmtId="0" fontId="0" fillId="22" borderId="16" xfId="0" applyFill="1" applyBorder="1" applyAlignment="1">
      <alignment horizontal="center" vertical="top"/>
    </xf>
    <xf numFmtId="0" fontId="0" fillId="22" borderId="18" xfId="0" applyFill="1" applyBorder="1" applyAlignment="1">
      <alignment horizontal="center" vertical="top"/>
    </xf>
    <xf numFmtId="0" fontId="0" fillId="22" borderId="17" xfId="0" applyFill="1" applyBorder="1" applyAlignment="1">
      <alignment horizontal="center" vertical="top"/>
    </xf>
    <xf numFmtId="0" fontId="0" fillId="3" borderId="2" xfId="0" applyFill="1" applyBorder="1" applyAlignment="1">
      <alignment horizontal="center" vertical="top"/>
    </xf>
    <xf numFmtId="0" fontId="0" fillId="3" borderId="10" xfId="0" applyFill="1" applyBorder="1" applyAlignment="1">
      <alignment horizontal="center" vertical="top"/>
    </xf>
    <xf numFmtId="0" fontId="0" fillId="3" borderId="9" xfId="0" applyFill="1" applyBorder="1" applyAlignment="1">
      <alignment horizontal="center" vertical="top"/>
    </xf>
    <xf numFmtId="0" fontId="0" fillId="3" borderId="1" xfId="0" applyFill="1" applyBorder="1" applyAlignment="1">
      <alignment horizontal="center" wrapText="1"/>
    </xf>
    <xf numFmtId="0" fontId="0" fillId="0" borderId="14" xfId="0" applyFill="1" applyBorder="1" applyAlignment="1">
      <alignment wrapText="1"/>
    </xf>
    <xf numFmtId="0" fontId="0" fillId="0" borderId="15" xfId="0" applyFill="1" applyBorder="1" applyAlignment="1">
      <alignment wrapText="1"/>
    </xf>
    <xf numFmtId="0" fontId="0" fillId="0" borderId="2" xfId="0" applyFont="1" applyBorder="1" applyAlignment="1">
      <alignment horizontal="left" vertical="top"/>
    </xf>
    <xf numFmtId="0" fontId="0" fillId="0" borderId="9" xfId="0" applyFont="1" applyBorder="1" applyAlignment="1">
      <alignment horizontal="left" vertical="top"/>
    </xf>
    <xf numFmtId="0" fontId="0" fillId="3" borderId="2" xfId="0" applyFont="1" applyFill="1" applyBorder="1" applyAlignment="1">
      <alignment horizontal="center" vertical="top"/>
    </xf>
    <xf numFmtId="0" fontId="0" fillId="3" borderId="9" xfId="0" applyFont="1" applyFill="1" applyBorder="1" applyAlignment="1">
      <alignment horizontal="center" vertical="top"/>
    </xf>
    <xf numFmtId="0" fontId="0" fillId="0" borderId="2" xfId="0" applyBorder="1" applyAlignment="1">
      <alignment horizontal="center" vertical="top"/>
    </xf>
    <xf numFmtId="0" fontId="0" fillId="0" borderId="10" xfId="0" applyBorder="1" applyAlignment="1">
      <alignment horizontal="center" vertical="top"/>
    </xf>
    <xf numFmtId="0" fontId="0" fillId="0" borderId="9" xfId="0" applyBorder="1" applyAlignment="1">
      <alignment horizontal="center" vertical="top"/>
    </xf>
    <xf numFmtId="0" fontId="0" fillId="6" borderId="2" xfId="0" applyFill="1" applyBorder="1" applyAlignment="1">
      <alignment horizontal="center" vertical="top"/>
    </xf>
    <xf numFmtId="0" fontId="0" fillId="6" borderId="10" xfId="0" applyFill="1" applyBorder="1" applyAlignment="1">
      <alignment horizontal="center" vertical="top"/>
    </xf>
    <xf numFmtId="0" fontId="0" fillId="6" borderId="9" xfId="0" applyFill="1" applyBorder="1" applyAlignment="1">
      <alignment horizontal="center" vertical="top"/>
    </xf>
    <xf numFmtId="0" fontId="8" fillId="10" borderId="1" xfId="0" applyFont="1" applyFill="1" applyBorder="1" applyAlignment="1">
      <alignment horizontal="left" vertical="top"/>
    </xf>
    <xf numFmtId="0" fontId="18" fillId="3" borderId="12" xfId="0" applyFont="1" applyFill="1" applyBorder="1" applyAlignment="1">
      <alignment horizontal="left" vertical="center" wrapText="1"/>
    </xf>
    <xf numFmtId="0" fontId="18" fillId="3" borderId="13" xfId="0" applyFont="1" applyFill="1" applyBorder="1" applyAlignment="1">
      <alignment horizontal="left" vertical="center" wrapText="1"/>
    </xf>
    <xf numFmtId="0" fontId="0" fillId="6" borderId="9" xfId="0" applyFill="1" applyBorder="1" applyAlignment="1">
      <alignment horizontal="center" vertical="top" wrapText="1"/>
    </xf>
    <xf numFmtId="0" fontId="1" fillId="12" borderId="1" xfId="0" applyFont="1" applyFill="1" applyBorder="1" applyAlignment="1">
      <alignment horizontal="left" vertical="center" wrapText="1"/>
    </xf>
    <xf numFmtId="0" fontId="0" fillId="3" borderId="11" xfId="0" applyFill="1" applyBorder="1" applyAlignment="1">
      <alignment horizontal="center" vertical="top"/>
    </xf>
    <xf numFmtId="0" fontId="0" fillId="8" borderId="1" xfId="0" applyFill="1" applyBorder="1" applyAlignment="1">
      <alignment horizontal="center" vertical="top"/>
    </xf>
    <xf numFmtId="0" fontId="0" fillId="14" borderId="2" xfId="0" applyFill="1" applyBorder="1" applyAlignment="1">
      <alignment horizontal="center" vertical="top"/>
    </xf>
    <xf numFmtId="0" fontId="18" fillId="23" borderId="1" xfId="0" applyFont="1" applyFill="1" applyBorder="1" applyAlignment="1">
      <alignment horizontal="left" vertical="center" wrapText="1"/>
    </xf>
    <xf numFmtId="0" fontId="0" fillId="14" borderId="1" xfId="0" applyFill="1" applyBorder="1" applyAlignment="1">
      <alignment horizontal="center" vertical="top"/>
    </xf>
    <xf numFmtId="0" fontId="1" fillId="13" borderId="1" xfId="0" applyFont="1" applyFill="1" applyBorder="1" applyAlignment="1">
      <alignment horizontal="left" vertical="center" wrapText="1"/>
    </xf>
    <xf numFmtId="0" fontId="1" fillId="16" borderId="1" xfId="0" applyFont="1" applyFill="1" applyBorder="1" applyAlignment="1">
      <alignment horizontal="left" vertical="center" wrapText="1"/>
    </xf>
    <xf numFmtId="0" fontId="0" fillId="15" borderId="1" xfId="0" applyFill="1" applyBorder="1" applyAlignment="1">
      <alignment horizontal="center" vertical="top"/>
    </xf>
    <xf numFmtId="0" fontId="18" fillId="3" borderId="1" xfId="0" applyFont="1" applyFill="1" applyBorder="1" applyAlignment="1">
      <alignment horizontal="left" vertical="top" wrapText="1"/>
    </xf>
    <xf numFmtId="14" fontId="0" fillId="3" borderId="1" xfId="0" applyNumberFormat="1" applyFont="1" applyFill="1" applyBorder="1" applyAlignment="1">
      <alignment horizontal="center" vertical="top" wrapText="1"/>
    </xf>
    <xf numFmtId="0" fontId="0" fillId="3" borderId="1" xfId="0" applyFill="1" applyBorder="1" applyAlignment="1">
      <alignment horizontal="left"/>
    </xf>
    <xf numFmtId="0" fontId="1" fillId="13" borderId="1" xfId="0" applyFont="1" applyFill="1" applyBorder="1" applyAlignment="1">
      <alignment horizontal="left" wrapText="1"/>
    </xf>
    <xf numFmtId="0" fontId="0" fillId="17" borderId="1" xfId="0" applyFill="1" applyBorder="1" applyAlignment="1">
      <alignment horizontal="center" vertical="top"/>
    </xf>
    <xf numFmtId="0" fontId="18" fillId="23" borderId="12" xfId="0" applyFont="1" applyFill="1" applyBorder="1" applyAlignment="1">
      <alignment horizontal="left" vertical="center" wrapText="1"/>
    </xf>
    <xf numFmtId="0" fontId="18" fillId="23" borderId="13" xfId="0" applyFont="1" applyFill="1" applyBorder="1" applyAlignment="1">
      <alignment horizontal="left" vertical="center" wrapText="1"/>
    </xf>
    <xf numFmtId="14" fontId="18" fillId="23" borderId="1" xfId="0" applyNumberFormat="1" applyFont="1" applyFill="1" applyBorder="1" applyAlignment="1">
      <alignment horizontal="center" vertical="top"/>
    </xf>
    <xf numFmtId="0" fontId="18" fillId="23" borderId="1" xfId="0" applyFont="1" applyFill="1" applyBorder="1" applyAlignment="1">
      <alignment horizontal="left" vertical="top" wrapText="1"/>
    </xf>
    <xf numFmtId="0" fontId="0" fillId="24" borderId="1" xfId="0" applyFill="1" applyBorder="1" applyAlignment="1">
      <alignment horizontal="center" vertical="top"/>
    </xf>
    <xf numFmtId="0" fontId="11" fillId="23" borderId="1" xfId="0" applyFont="1" applyFill="1" applyBorder="1" applyAlignment="1">
      <alignment horizontal="left" vertical="top" wrapText="1"/>
    </xf>
    <xf numFmtId="0" fontId="11" fillId="21"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3" fillId="15" borderId="1" xfId="0" applyFont="1" applyFill="1" applyBorder="1" applyAlignment="1">
      <alignment horizontal="center" vertical="top" wrapText="1"/>
    </xf>
    <xf numFmtId="0" fontId="7" fillId="3" borderId="1" xfId="0" applyFont="1" applyFill="1" applyBorder="1" applyAlignment="1">
      <alignment horizontal="center" vertical="top"/>
    </xf>
    <xf numFmtId="0" fontId="7" fillId="3" borderId="1" xfId="0" applyFont="1" applyFill="1" applyBorder="1" applyAlignment="1">
      <alignment horizontal="center"/>
    </xf>
    <xf numFmtId="0" fontId="7" fillId="0" borderId="1" xfId="0" applyFont="1" applyBorder="1" applyAlignment="1">
      <alignment horizontal="center" vertical="top"/>
    </xf>
    <xf numFmtId="0" fontId="7" fillId="6" borderId="1" xfId="0" applyFont="1" applyFill="1" applyBorder="1" applyAlignment="1">
      <alignment horizontal="center" vertical="top"/>
    </xf>
    <xf numFmtId="0" fontId="13" fillId="0" borderId="0" xfId="0" applyFont="1" applyBorder="1" applyAlignment="1">
      <alignment horizontal="right"/>
    </xf>
    <xf numFmtId="0" fontId="0" fillId="23" borderId="1" xfId="0" applyFont="1" applyFill="1" applyBorder="1" applyAlignment="1">
      <alignment horizontal="left" vertical="center" wrapText="1"/>
    </xf>
    <xf numFmtId="14" fontId="0" fillId="23" borderId="1" xfId="0" applyNumberFormat="1" applyFill="1" applyBorder="1" applyAlignment="1">
      <alignment horizontal="center" vertical="top"/>
    </xf>
    <xf numFmtId="0" fontId="0" fillId="6" borderId="12" xfId="0" applyFill="1" applyBorder="1" applyAlignment="1">
      <alignment horizontal="center" vertical="top" wrapText="1"/>
    </xf>
    <xf numFmtId="0" fontId="0" fillId="14" borderId="10" xfId="0" applyFill="1" applyBorder="1" applyAlignment="1">
      <alignment horizontal="center" vertical="top"/>
    </xf>
    <xf numFmtId="0" fontId="0" fillId="14" borderId="9" xfId="0" applyFill="1" applyBorder="1" applyAlignment="1">
      <alignment horizontal="center" vertical="top"/>
    </xf>
  </cellXfs>
  <cellStyles count="2">
    <cellStyle name="Excel Built-in Neutral" xfId="1" xr:uid="{00000000-0005-0000-0000-000006000000}"/>
    <cellStyle name="Normale" xfId="0" builtinId="0"/>
  </cellStyles>
  <dxfs count="374">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9C6500"/>
      <rgbColor rgb="FF800080"/>
      <rgbColor rgb="FF008080"/>
      <rgbColor rgb="FFBFBFBF"/>
      <rgbColor rgb="FF808080"/>
      <rgbColor rgb="FF9999FF"/>
      <rgbColor rgb="FF993366"/>
      <rgbColor rgb="FFFFFFCC"/>
      <rgbColor rgb="FFCCFFFF"/>
      <rgbColor rgb="FF660066"/>
      <rgbColor rgb="FFFF8080"/>
      <rgbColor rgb="FF0066CC"/>
      <rgbColor rgb="FFCCC1DA"/>
      <rgbColor rgb="FF000080"/>
      <rgbColor rgb="FFFF00FF"/>
      <rgbColor rgb="FFFFFF00"/>
      <rgbColor rgb="FF00FFFF"/>
      <rgbColor rgb="FF800080"/>
      <rgbColor rgb="FF800000"/>
      <rgbColor rgb="FF008080"/>
      <rgbColor rgb="FF0000FF"/>
      <rgbColor rgb="FF00CCFF"/>
      <rgbColor rgb="FFCCFFFF"/>
      <rgbColor rgb="FFD9D9D9"/>
      <rgbColor rgb="FFFFEB9C"/>
      <rgbColor rgb="FF95B3D7"/>
      <rgbColor rgb="FFD99694"/>
      <rgbColor rgb="FFB3A2C7"/>
      <rgbColor rgb="FF92D050"/>
      <rgbColor rgb="FF3366FF"/>
      <rgbColor rgb="FF33CCCC"/>
      <rgbColor rgb="FF99CC00"/>
      <rgbColor rgb="FFFFC000"/>
      <rgbColor rgb="FFF79646"/>
      <rgbColor rgb="FFFF6600"/>
      <rgbColor rgb="FF666699"/>
      <rgbColor rgb="FFA6A6A6"/>
      <rgbColor rgb="FF003366"/>
      <rgbColor rgb="FF00B050"/>
      <rgbColor rgb="FF003300"/>
      <rgbColor rgb="FF333300"/>
      <rgbColor rgb="FFE46C0A"/>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A64A0-1306-43EA-9584-F310A6F3F4C5}">
  <sheetPr>
    <pageSetUpPr fitToPage="1"/>
  </sheetPr>
  <dimension ref="A1:B20"/>
  <sheetViews>
    <sheetView topLeftCell="A10" zoomScaleNormal="100" zoomScaleSheetLayoutView="100" workbookViewId="0">
      <selection activeCell="A17" sqref="A17:XFD18"/>
    </sheetView>
  </sheetViews>
  <sheetFormatPr defaultRowHeight="12.75"/>
  <cols>
    <col min="1" max="1" width="40.28515625" customWidth="1"/>
    <col min="2" max="2" width="100.140625" customWidth="1"/>
    <col min="3" max="3" width="11.140625" customWidth="1"/>
  </cols>
  <sheetData>
    <row r="1" spans="1:2">
      <c r="A1" s="123"/>
    </row>
    <row r="2" spans="1:2">
      <c r="A2" s="123"/>
    </row>
    <row r="3" spans="1:2" ht="15.75">
      <c r="B3" s="120" t="s">
        <v>0</v>
      </c>
    </row>
    <row r="4" spans="1:2" ht="15.75">
      <c r="B4" s="120" t="s">
        <v>1</v>
      </c>
    </row>
    <row r="5" spans="1:2" ht="15.75">
      <c r="B5" s="120"/>
    </row>
    <row r="6" spans="1:2" ht="15.75">
      <c r="B6" s="120"/>
    </row>
    <row r="7" spans="1:2" ht="15.75">
      <c r="B7" s="120" t="s">
        <v>2</v>
      </c>
    </row>
    <row r="8" spans="1:2" ht="15.75">
      <c r="B8" s="120" t="s">
        <v>3</v>
      </c>
    </row>
    <row r="9" spans="1:2" ht="18">
      <c r="B9" s="121"/>
    </row>
    <row r="10" spans="1:2" ht="18">
      <c r="B10" s="121" t="s">
        <v>4</v>
      </c>
    </row>
    <row r="11" spans="1:2" ht="18">
      <c r="A11" s="121"/>
    </row>
    <row r="12" spans="1:2" ht="45.75" customHeight="1">
      <c r="A12" s="124" t="s">
        <v>5</v>
      </c>
      <c r="B12" s="124" t="s">
        <v>6</v>
      </c>
    </row>
    <row r="13" spans="1:2" ht="53.25" customHeight="1">
      <c r="A13" s="124" t="s">
        <v>7</v>
      </c>
      <c r="B13" s="124" t="s">
        <v>8</v>
      </c>
    </row>
    <row r="14" spans="1:2" ht="51.75" customHeight="1">
      <c r="A14" s="124" t="s">
        <v>7</v>
      </c>
      <c r="B14" s="124" t="s">
        <v>9</v>
      </c>
    </row>
    <row r="15" spans="1:2" ht="51.75" customHeight="1">
      <c r="A15" s="124" t="s">
        <v>7</v>
      </c>
      <c r="B15" s="124" t="s">
        <v>10</v>
      </c>
    </row>
    <row r="16" spans="1:2" ht="56.25" customHeight="1">
      <c r="A16" s="124" t="s">
        <v>11</v>
      </c>
      <c r="B16" s="124" t="s">
        <v>12</v>
      </c>
    </row>
    <row r="17" spans="1:2">
      <c r="A17" s="129"/>
      <c r="B17" s="130"/>
    </row>
    <row r="18" spans="1:2">
      <c r="A18" s="127" t="s">
        <v>13</v>
      </c>
      <c r="B18" s="128"/>
    </row>
    <row r="19" spans="1:2" ht="34.5" customHeight="1">
      <c r="A19" s="141" t="s">
        <v>14</v>
      </c>
      <c r="B19" s="141"/>
    </row>
    <row r="20" spans="1:2">
      <c r="A20" s="122"/>
    </row>
  </sheetData>
  <mergeCells count="1">
    <mergeCell ref="A19:B19"/>
  </mergeCells>
  <pageMargins left="0.70866141732283472" right="0.70866141732283472" top="0.74803149606299213" bottom="0.74803149606299213" header="0.31496062992125984" footer="0.31496062992125984"/>
  <pageSetup paperSize="8"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3A2C7"/>
    <pageSetUpPr fitToPage="1"/>
  </sheetPr>
  <dimension ref="A1:AMJ85"/>
  <sheetViews>
    <sheetView view="pageBreakPreview" zoomScale="60" zoomScaleNormal="90" workbookViewId="0">
      <selection activeCell="A18" sqref="A18:H18"/>
    </sheetView>
  </sheetViews>
  <sheetFormatPr defaultColWidth="8.85546875" defaultRowHeight="15.75"/>
  <cols>
    <col min="1" max="1" width="10" style="55" customWidth="1"/>
    <col min="2" max="2" width="38.140625" style="56" customWidth="1"/>
    <col min="3" max="3" width="51.42578125" style="56" customWidth="1"/>
    <col min="4" max="4" width="58.7109375" style="56" customWidth="1"/>
    <col min="5" max="5" width="24.140625" style="56" customWidth="1"/>
    <col min="6" max="6" width="18.7109375" style="56" customWidth="1"/>
    <col min="7" max="7" width="14.140625" style="49" customWidth="1"/>
    <col min="8" max="8" width="31" style="49" customWidth="1"/>
    <col min="9" max="1024" width="8.85546875" style="49"/>
  </cols>
  <sheetData>
    <row r="1" spans="1:9">
      <c r="F1" s="5"/>
      <c r="G1" s="142"/>
      <c r="H1" s="142"/>
      <c r="I1" s="5"/>
    </row>
    <row r="2" spans="1:9" ht="20.25">
      <c r="A2" s="57" t="s">
        <v>110</v>
      </c>
    </row>
    <row r="4" spans="1:9" s="58" customFormat="1" ht="38.25" customHeight="1">
      <c r="A4" s="143" t="s">
        <v>16</v>
      </c>
      <c r="B4" s="143"/>
      <c r="C4" s="143"/>
      <c r="D4" s="143"/>
      <c r="E4" s="143"/>
      <c r="F4" s="143"/>
      <c r="G4" s="143"/>
      <c r="H4" s="143"/>
    </row>
    <row r="5" spans="1:9" s="59" customFormat="1" ht="135" customHeight="1">
      <c r="A5" s="133" t="s">
        <v>17</v>
      </c>
      <c r="B5" s="133" t="s">
        <v>18</v>
      </c>
      <c r="C5" s="133" t="s">
        <v>19</v>
      </c>
      <c r="D5" s="133" t="s">
        <v>111</v>
      </c>
      <c r="E5" s="133" t="s">
        <v>20</v>
      </c>
      <c r="F5" s="133" t="s">
        <v>21</v>
      </c>
      <c r="G5" s="133" t="s">
        <v>22</v>
      </c>
      <c r="H5" s="133" t="s">
        <v>23</v>
      </c>
    </row>
    <row r="6" spans="1:9" s="60" customFormat="1" ht="26.25">
      <c r="A6" s="179" t="s">
        <v>112</v>
      </c>
      <c r="B6" s="179"/>
      <c r="C6" s="179"/>
      <c r="D6" s="179"/>
      <c r="E6" s="179"/>
      <c r="F6" s="179"/>
      <c r="G6" s="179"/>
      <c r="H6" s="179"/>
    </row>
    <row r="7" spans="1:9" ht="108.75" customHeight="1">
      <c r="A7" s="61" t="s">
        <v>113</v>
      </c>
      <c r="B7" s="62" t="s">
        <v>114</v>
      </c>
      <c r="C7" s="62" t="s">
        <v>115</v>
      </c>
      <c r="D7" s="62" t="s">
        <v>116</v>
      </c>
      <c r="E7" s="63" t="s">
        <v>117</v>
      </c>
      <c r="F7" s="63" t="s">
        <v>34</v>
      </c>
      <c r="G7" s="140" t="s">
        <v>29</v>
      </c>
      <c r="H7" s="64"/>
    </row>
    <row r="8" spans="1:9" ht="134.25" customHeight="1">
      <c r="A8" s="65" t="s">
        <v>118</v>
      </c>
      <c r="B8" s="66" t="s">
        <v>119</v>
      </c>
      <c r="C8" s="67" t="s">
        <v>120</v>
      </c>
      <c r="D8" s="67" t="s">
        <v>121</v>
      </c>
      <c r="E8" s="63" t="s">
        <v>117</v>
      </c>
      <c r="F8" s="63" t="s">
        <v>34</v>
      </c>
      <c r="G8" s="140" t="s">
        <v>29</v>
      </c>
      <c r="H8" s="64"/>
    </row>
    <row r="9" spans="1:9" ht="162.75" customHeight="1">
      <c r="A9" s="65" t="s">
        <v>122</v>
      </c>
      <c r="B9" s="68" t="s">
        <v>123</v>
      </c>
      <c r="C9" s="68" t="s">
        <v>124</v>
      </c>
      <c r="D9" s="68" t="s">
        <v>125</v>
      </c>
      <c r="E9" s="63" t="s">
        <v>117</v>
      </c>
      <c r="F9" s="63" t="s">
        <v>34</v>
      </c>
      <c r="G9" s="140" t="s">
        <v>29</v>
      </c>
      <c r="H9" s="64"/>
    </row>
    <row r="10" spans="1:9" ht="137.25" customHeight="1">
      <c r="A10" s="65" t="s">
        <v>126</v>
      </c>
      <c r="B10" s="63" t="s">
        <v>127</v>
      </c>
      <c r="C10" s="68" t="s">
        <v>128</v>
      </c>
      <c r="D10" s="68" t="s">
        <v>129</v>
      </c>
      <c r="E10" s="63" t="s">
        <v>130</v>
      </c>
      <c r="F10" s="63" t="s">
        <v>34</v>
      </c>
      <c r="G10" s="140" t="s">
        <v>29</v>
      </c>
      <c r="H10" s="64"/>
    </row>
    <row r="11" spans="1:9" ht="66.75" customHeight="1">
      <c r="A11" s="65" t="s">
        <v>131</v>
      </c>
      <c r="B11" s="69" t="s">
        <v>132</v>
      </c>
      <c r="C11" s="68" t="s">
        <v>133</v>
      </c>
      <c r="D11" s="68" t="s">
        <v>134</v>
      </c>
      <c r="E11" s="63" t="s">
        <v>130</v>
      </c>
      <c r="F11" s="63" t="s">
        <v>34</v>
      </c>
      <c r="G11" s="140" t="s">
        <v>29</v>
      </c>
      <c r="H11" s="70"/>
    </row>
    <row r="12" spans="1:9" ht="79.5" customHeight="1">
      <c r="A12" s="65" t="s">
        <v>135</v>
      </c>
      <c r="B12" s="68" t="s">
        <v>136</v>
      </c>
      <c r="C12" s="67" t="s">
        <v>137</v>
      </c>
      <c r="D12" s="67" t="s">
        <v>138</v>
      </c>
      <c r="E12" s="63" t="s">
        <v>130</v>
      </c>
      <c r="F12" s="63" t="s">
        <v>34</v>
      </c>
      <c r="G12" s="140" t="s">
        <v>29</v>
      </c>
      <c r="H12" s="64"/>
    </row>
    <row r="13" spans="1:9" ht="81" customHeight="1">
      <c r="A13" s="65" t="s">
        <v>139</v>
      </c>
      <c r="B13" s="68" t="s">
        <v>140</v>
      </c>
      <c r="C13" s="68" t="s">
        <v>141</v>
      </c>
      <c r="D13" s="68" t="s">
        <v>142</v>
      </c>
      <c r="E13" s="63" t="s">
        <v>117</v>
      </c>
      <c r="F13" s="63" t="s">
        <v>34</v>
      </c>
      <c r="G13" s="140" t="s">
        <v>29</v>
      </c>
      <c r="H13" s="64"/>
    </row>
    <row r="14" spans="1:9" ht="54.75" customHeight="1">
      <c r="A14" s="65" t="s">
        <v>143</v>
      </c>
      <c r="B14" s="68" t="s">
        <v>144</v>
      </c>
      <c r="C14" s="68" t="s">
        <v>145</v>
      </c>
      <c r="D14" s="68" t="s">
        <v>146</v>
      </c>
      <c r="E14" s="63" t="s">
        <v>117</v>
      </c>
      <c r="F14" s="63" t="s">
        <v>34</v>
      </c>
      <c r="G14" s="140" t="s">
        <v>29</v>
      </c>
      <c r="H14" s="64"/>
    </row>
    <row r="15" spans="1:9" s="60" customFormat="1" ht="26.25">
      <c r="A15" s="179" t="s">
        <v>147</v>
      </c>
      <c r="B15" s="179"/>
      <c r="C15" s="179"/>
      <c r="D15" s="179"/>
      <c r="E15" s="179"/>
      <c r="F15" s="179"/>
      <c r="G15" s="179"/>
      <c r="H15" s="179"/>
    </row>
    <row r="16" spans="1:9" ht="84.75" customHeight="1">
      <c r="A16" s="65" t="s">
        <v>148</v>
      </c>
      <c r="B16" s="68" t="s">
        <v>149</v>
      </c>
      <c r="C16" s="68" t="s">
        <v>150</v>
      </c>
      <c r="D16" s="68" t="s">
        <v>151</v>
      </c>
      <c r="E16" s="63" t="s">
        <v>117</v>
      </c>
      <c r="F16" s="63" t="s">
        <v>34</v>
      </c>
      <c r="G16" s="140" t="s">
        <v>29</v>
      </c>
      <c r="H16" s="64"/>
    </row>
    <row r="17" spans="1:8" ht="211.5" customHeight="1">
      <c r="A17" s="65" t="s">
        <v>152</v>
      </c>
      <c r="B17" s="68" t="s">
        <v>153</v>
      </c>
      <c r="C17" s="68" t="s">
        <v>154</v>
      </c>
      <c r="D17" s="68" t="s">
        <v>155</v>
      </c>
      <c r="E17" s="63" t="s">
        <v>117</v>
      </c>
      <c r="F17" s="63" t="s">
        <v>34</v>
      </c>
      <c r="G17" s="140" t="s">
        <v>29</v>
      </c>
      <c r="H17" s="64"/>
    </row>
    <row r="18" spans="1:8" ht="46.5" customHeight="1">
      <c r="A18" s="71" t="s">
        <v>156</v>
      </c>
      <c r="B18" s="63" t="s">
        <v>157</v>
      </c>
      <c r="C18" s="63" t="s">
        <v>158</v>
      </c>
      <c r="D18" s="63" t="s">
        <v>158</v>
      </c>
      <c r="E18" s="63" t="s">
        <v>159</v>
      </c>
      <c r="F18" s="63" t="s">
        <v>34</v>
      </c>
      <c r="G18" s="140" t="s">
        <v>29</v>
      </c>
      <c r="H18" s="64"/>
    </row>
    <row r="19" spans="1:8" ht="46.5" customHeight="1">
      <c r="A19" s="71" t="s">
        <v>160</v>
      </c>
      <c r="B19" s="72"/>
      <c r="C19" s="72"/>
      <c r="D19" s="73"/>
      <c r="E19" s="72"/>
      <c r="F19" s="72"/>
      <c r="G19" s="140"/>
      <c r="H19" s="64"/>
    </row>
    <row r="36" spans="7:7" hidden="1">
      <c r="G36" s="49" t="s">
        <v>29</v>
      </c>
    </row>
    <row r="37" spans="7:7" hidden="1">
      <c r="G37" s="49" t="s">
        <v>43</v>
      </c>
    </row>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sheetData>
  <mergeCells count="4">
    <mergeCell ref="G1:H1"/>
    <mergeCell ref="A4:H4"/>
    <mergeCell ref="A6:H6"/>
    <mergeCell ref="A15:H15"/>
  </mergeCells>
  <dataValidations count="1">
    <dataValidation type="list" allowBlank="1" showInputMessage="1" showErrorMessage="1" sqref="G7:G14 G16:G19" xr:uid="{00000000-0002-0000-0500-000000000000}">
      <formula1>$G$36:$G$37</formula1>
      <formula2>0</formula2>
    </dataValidation>
  </dataValidations>
  <pageMargins left="0.15763888888888899" right="0.15763888888888899" top="0.74791666666666701" bottom="0.74791666666666701" header="0.51180555555555496" footer="0.31527777777777799"/>
  <pageSetup paperSize="8" scale="52" firstPageNumber="0" orientation="landscape" r:id="rId1"/>
  <headerFooter>
    <oddFooter>&amp;C&amp;P/&amp;N</oddFooter>
  </headerFooter>
  <rowBreaks count="1" manualBreakCount="1">
    <brk id="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3A2C7"/>
    <pageSetUpPr fitToPage="1"/>
  </sheetPr>
  <dimension ref="A1:M59"/>
  <sheetViews>
    <sheetView topLeftCell="A12" zoomScale="80" zoomScaleNormal="80" zoomScaleSheetLayoutView="70" workbookViewId="0">
      <selection activeCell="M24" sqref="M24:M32"/>
    </sheetView>
  </sheetViews>
  <sheetFormatPr defaultColWidth="8.42578125" defaultRowHeight="12.75"/>
  <cols>
    <col min="1" max="1" width="13.140625" customWidth="1"/>
    <col min="2" max="2" width="14.28515625" customWidth="1"/>
    <col min="3" max="3" width="12.85546875" customWidth="1"/>
    <col min="4" max="4" width="25.85546875" customWidth="1"/>
    <col min="5" max="5" width="75.28515625" customWidth="1"/>
    <col min="6" max="6" width="28.42578125" customWidth="1"/>
    <col min="7" max="7" width="23.42578125" customWidth="1"/>
    <col min="8" max="8" width="14.85546875" customWidth="1"/>
    <col min="9" max="9" width="17.855468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60">
      <c r="C5" s="74" t="str">
        <f>'2. Attuazione e verifica'!A7:A7</f>
        <v>IR1</v>
      </c>
      <c r="D5" s="29" t="str">
        <f>'2. Attuazione e verifica'!B7:B7</f>
        <v>Confllitto di interesse non dichiarato o corruzioni o tangenti</v>
      </c>
      <c r="E5" s="29" t="str">
        <f>'2. Attuazione e verifica'!C7:C7</f>
        <v>Un membro del personale del beneficiario favorisce un richiedente/offerente perché:
- si è verificato un conflitto di interesse non dichiarato
- sono state pagate tangenti o bustarelle</v>
      </c>
      <c r="F5" s="29" t="str">
        <f>'2. Attuazione e verifica'!E7:E7</f>
        <v>Beneficiari e Soggetti Terzi</v>
      </c>
      <c r="G5" s="30" t="s">
        <v>34</v>
      </c>
      <c r="H5" s="104"/>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8.75" customHeight="1">
      <c r="A10" s="184">
        <v>4</v>
      </c>
      <c r="B10" s="146">
        <v>2</v>
      </c>
      <c r="C10" s="185">
        <f>A10*B10</f>
        <v>8</v>
      </c>
      <c r="D10" s="183" t="s">
        <v>161</v>
      </c>
      <c r="E10" s="183"/>
      <c r="F10" s="133"/>
      <c r="G10" s="133"/>
      <c r="H10" s="133"/>
      <c r="I10" s="133"/>
      <c r="J10" s="133"/>
      <c r="K10" s="133"/>
      <c r="L10" s="133"/>
      <c r="M10" s="133"/>
    </row>
    <row r="11" spans="1:13" ht="41.25" customHeight="1">
      <c r="A11" s="184"/>
      <c r="B11" s="146"/>
      <c r="C11" s="185"/>
      <c r="D11" s="34" t="s">
        <v>162</v>
      </c>
      <c r="E11" s="75" t="s">
        <v>163</v>
      </c>
      <c r="F11" s="36" t="s">
        <v>63</v>
      </c>
      <c r="G11" s="36" t="s">
        <v>63</v>
      </c>
      <c r="H11" s="36" t="s">
        <v>64</v>
      </c>
      <c r="I11" s="165">
        <v>-1</v>
      </c>
      <c r="J11" s="165">
        <v>-1</v>
      </c>
      <c r="K11" s="175">
        <f>+A10+I11</f>
        <v>3</v>
      </c>
      <c r="L11" s="175">
        <f>+B10+J11</f>
        <v>1</v>
      </c>
      <c r="M11" s="182">
        <f>K11*L11</f>
        <v>3</v>
      </c>
    </row>
    <row r="12" spans="1:13" ht="78" customHeight="1">
      <c r="A12" s="184"/>
      <c r="B12" s="146"/>
      <c r="C12" s="185"/>
      <c r="D12" s="34" t="s">
        <v>164</v>
      </c>
      <c r="E12" s="75" t="s">
        <v>165</v>
      </c>
      <c r="F12" s="36" t="s">
        <v>63</v>
      </c>
      <c r="G12" s="36" t="s">
        <v>63</v>
      </c>
      <c r="H12" s="36" t="s">
        <v>69</v>
      </c>
      <c r="I12" s="165"/>
      <c r="J12" s="165"/>
      <c r="K12" s="175"/>
      <c r="L12" s="175"/>
      <c r="M12" s="182"/>
    </row>
    <row r="13" spans="1:13" ht="39" customHeight="1">
      <c r="A13" s="184"/>
      <c r="B13" s="146"/>
      <c r="C13" s="185"/>
      <c r="D13" s="34" t="s">
        <v>166</v>
      </c>
      <c r="E13" s="75" t="s">
        <v>167</v>
      </c>
      <c r="F13" s="36" t="s">
        <v>63</v>
      </c>
      <c r="G13" s="36" t="s">
        <v>63</v>
      </c>
      <c r="H13" s="36" t="s">
        <v>64</v>
      </c>
      <c r="I13" s="165"/>
      <c r="J13" s="165"/>
      <c r="K13" s="175"/>
      <c r="L13" s="175"/>
      <c r="M13" s="182"/>
    </row>
    <row r="14" spans="1:13" ht="33" customHeight="1">
      <c r="A14" s="184"/>
      <c r="B14" s="146"/>
      <c r="C14" s="185"/>
      <c r="D14" s="47" t="s">
        <v>168</v>
      </c>
      <c r="E14" s="52" t="s">
        <v>169</v>
      </c>
      <c r="F14" s="36"/>
      <c r="G14" s="36"/>
      <c r="H14" s="36"/>
      <c r="I14" s="165"/>
      <c r="J14" s="165"/>
      <c r="K14" s="175"/>
      <c r="L14" s="175"/>
      <c r="M14" s="182"/>
    </row>
    <row r="15" spans="1:13" ht="15.75" customHeight="1">
      <c r="A15" s="184"/>
      <c r="B15" s="146"/>
      <c r="C15" s="185"/>
      <c r="D15" s="183" t="s">
        <v>170</v>
      </c>
      <c r="E15" s="183"/>
      <c r="F15" s="36"/>
      <c r="G15" s="36"/>
      <c r="H15" s="36"/>
      <c r="I15" s="165"/>
      <c r="J15" s="165"/>
      <c r="K15" s="175"/>
      <c r="L15" s="175"/>
      <c r="M15" s="182"/>
    </row>
    <row r="16" spans="1:13" ht="36" customHeight="1">
      <c r="A16" s="184"/>
      <c r="B16" s="146"/>
      <c r="C16" s="185"/>
      <c r="D16" s="34" t="s">
        <v>171</v>
      </c>
      <c r="E16" s="75" t="s">
        <v>172</v>
      </c>
      <c r="F16" s="36" t="s">
        <v>63</v>
      </c>
      <c r="G16" s="36" t="s">
        <v>63</v>
      </c>
      <c r="H16" s="36" t="s">
        <v>64</v>
      </c>
      <c r="I16" s="165"/>
      <c r="J16" s="165"/>
      <c r="K16" s="175"/>
      <c r="L16" s="175"/>
      <c r="M16" s="182"/>
    </row>
    <row r="17" spans="1:13" ht="74.25" customHeight="1">
      <c r="A17" s="184"/>
      <c r="B17" s="146"/>
      <c r="C17" s="185"/>
      <c r="D17" s="34" t="s">
        <v>173</v>
      </c>
      <c r="E17" s="75" t="s">
        <v>165</v>
      </c>
      <c r="F17" s="36" t="s">
        <v>63</v>
      </c>
      <c r="G17" s="36" t="s">
        <v>63</v>
      </c>
      <c r="H17" s="36" t="s">
        <v>69</v>
      </c>
      <c r="I17" s="165"/>
      <c r="J17" s="165"/>
      <c r="K17" s="175"/>
      <c r="L17" s="175"/>
      <c r="M17" s="182"/>
    </row>
    <row r="18" spans="1:13" ht="25.5">
      <c r="A18" s="184"/>
      <c r="B18" s="146"/>
      <c r="C18" s="185"/>
      <c r="D18" s="34" t="s">
        <v>174</v>
      </c>
      <c r="E18" s="75" t="s">
        <v>167</v>
      </c>
      <c r="F18" s="36" t="s">
        <v>63</v>
      </c>
      <c r="G18" s="36" t="s">
        <v>63</v>
      </c>
      <c r="H18" s="36" t="s">
        <v>64</v>
      </c>
      <c r="I18" s="165"/>
      <c r="J18" s="165"/>
      <c r="K18" s="175"/>
      <c r="L18" s="175"/>
      <c r="M18" s="182"/>
    </row>
    <row r="19" spans="1:13" ht="30" customHeight="1">
      <c r="A19" s="184"/>
      <c r="B19" s="146"/>
      <c r="C19" s="185"/>
      <c r="D19" s="47" t="s">
        <v>168</v>
      </c>
      <c r="E19" s="52" t="s">
        <v>169</v>
      </c>
      <c r="F19" s="36"/>
      <c r="G19" s="36"/>
      <c r="H19" s="36"/>
      <c r="I19" s="165"/>
      <c r="J19" s="165"/>
      <c r="K19" s="175"/>
      <c r="L19" s="175"/>
      <c r="M19" s="182"/>
    </row>
    <row r="22" spans="1:13" ht="26.25" customHeight="1">
      <c r="A22" s="155" t="s">
        <v>47</v>
      </c>
      <c r="B22" s="155"/>
      <c r="C22" s="155"/>
      <c r="D22" s="155" t="s">
        <v>81</v>
      </c>
      <c r="E22" s="155"/>
      <c r="F22" s="155"/>
      <c r="G22" s="155"/>
      <c r="H22" s="155"/>
      <c r="I22" s="155"/>
      <c r="J22" s="155"/>
      <c r="K22" s="155" t="s">
        <v>82</v>
      </c>
      <c r="L22" s="155"/>
      <c r="M22" s="155"/>
    </row>
    <row r="23" spans="1:13" ht="110.25" customHeight="1">
      <c r="A23" s="133" t="s">
        <v>58</v>
      </c>
      <c r="B23" s="133" t="s">
        <v>59</v>
      </c>
      <c r="C23" s="133" t="s">
        <v>60</v>
      </c>
      <c r="D23" s="149" t="s">
        <v>83</v>
      </c>
      <c r="E23" s="149"/>
      <c r="F23" s="45" t="s">
        <v>84</v>
      </c>
      <c r="G23" s="149" t="s">
        <v>85</v>
      </c>
      <c r="H23" s="149"/>
      <c r="I23" s="133" t="s">
        <v>86</v>
      </c>
      <c r="J23" s="133" t="s">
        <v>87</v>
      </c>
      <c r="K23" s="133" t="s">
        <v>88</v>
      </c>
      <c r="L23" s="133" t="s">
        <v>89</v>
      </c>
      <c r="M23" s="133" t="s">
        <v>90</v>
      </c>
    </row>
    <row r="24" spans="1:13" ht="9.75" customHeight="1">
      <c r="A24" s="147">
        <v>3</v>
      </c>
      <c r="B24" s="147">
        <v>1</v>
      </c>
      <c r="C24" s="147">
        <f>+A24*B24</f>
        <v>3</v>
      </c>
      <c r="D24" s="153"/>
      <c r="E24" s="153"/>
      <c r="F24" s="76"/>
      <c r="G24" s="152"/>
      <c r="H24" s="152"/>
      <c r="I24" s="146">
        <v>-1</v>
      </c>
      <c r="J24" s="146">
        <v>-1</v>
      </c>
      <c r="K24" s="147">
        <f>A24+I24</f>
        <v>2</v>
      </c>
      <c r="L24" s="147">
        <f>B24+J24</f>
        <v>0</v>
      </c>
      <c r="M24" s="148">
        <f>K24*L24</f>
        <v>0</v>
      </c>
    </row>
    <row r="25" spans="1:13" ht="15.75" customHeight="1">
      <c r="A25" s="147"/>
      <c r="B25" s="147"/>
      <c r="C25" s="147"/>
      <c r="D25" s="180"/>
      <c r="E25" s="181"/>
      <c r="F25" s="76"/>
      <c r="G25" s="152"/>
      <c r="H25" s="152"/>
      <c r="I25" s="146"/>
      <c r="J25" s="146"/>
      <c r="K25" s="147"/>
      <c r="L25" s="147"/>
      <c r="M25" s="148"/>
    </row>
    <row r="26" spans="1:13">
      <c r="A26" s="147"/>
      <c r="B26" s="147"/>
      <c r="C26" s="147"/>
      <c r="D26" s="153"/>
      <c r="E26" s="153"/>
      <c r="F26" s="47"/>
      <c r="G26" s="146"/>
      <c r="H26" s="146"/>
      <c r="I26" s="146"/>
      <c r="J26" s="146"/>
      <c r="K26" s="147"/>
      <c r="L26" s="147"/>
      <c r="M26" s="148"/>
    </row>
    <row r="27" spans="1:13">
      <c r="A27" s="147"/>
      <c r="B27" s="147"/>
      <c r="C27" s="147"/>
      <c r="D27" s="145"/>
      <c r="E27" s="145"/>
      <c r="F27" s="47"/>
      <c r="G27" s="146"/>
      <c r="H27" s="146"/>
      <c r="I27" s="146"/>
      <c r="J27" s="146"/>
      <c r="K27" s="147"/>
      <c r="L27" s="147"/>
      <c r="M27" s="148"/>
    </row>
    <row r="28" spans="1:13">
      <c r="A28" s="147"/>
      <c r="B28" s="147"/>
      <c r="C28" s="147"/>
      <c r="D28" s="145"/>
      <c r="E28" s="145"/>
      <c r="F28" s="47"/>
      <c r="G28" s="146"/>
      <c r="H28" s="146"/>
      <c r="I28" s="146"/>
      <c r="J28" s="146"/>
      <c r="K28" s="147"/>
      <c r="L28" s="147"/>
      <c r="M28" s="148"/>
    </row>
    <row r="29" spans="1:13">
      <c r="A29" s="147"/>
      <c r="B29" s="147"/>
      <c r="C29" s="147"/>
      <c r="D29" s="145"/>
      <c r="E29" s="145"/>
      <c r="F29" s="47"/>
      <c r="G29" s="146"/>
      <c r="H29" s="146"/>
      <c r="I29" s="146"/>
      <c r="J29" s="146"/>
      <c r="K29" s="147"/>
      <c r="L29" s="147"/>
      <c r="M29" s="148"/>
    </row>
    <row r="30" spans="1:13">
      <c r="A30" s="147"/>
      <c r="B30" s="147"/>
      <c r="C30" s="147"/>
      <c r="D30" s="145"/>
      <c r="E30" s="145"/>
      <c r="F30" s="47"/>
      <c r="G30" s="146"/>
      <c r="H30" s="146"/>
      <c r="I30" s="146"/>
      <c r="J30" s="146"/>
      <c r="K30" s="147"/>
      <c r="L30" s="147"/>
      <c r="M30" s="148"/>
    </row>
    <row r="31" spans="1:13" ht="30" customHeight="1">
      <c r="A31" s="147"/>
      <c r="B31" s="147"/>
      <c r="C31" s="147"/>
      <c r="D31" s="166"/>
      <c r="E31" s="166"/>
      <c r="F31" s="47"/>
      <c r="G31" s="146"/>
      <c r="H31" s="146"/>
      <c r="I31" s="146"/>
      <c r="J31" s="146"/>
      <c r="K31" s="147"/>
      <c r="L31" s="147"/>
      <c r="M31" s="148"/>
    </row>
    <row r="32" spans="1:13">
      <c r="A32" s="147"/>
      <c r="B32" s="147"/>
      <c r="C32" s="147"/>
      <c r="D32" s="145"/>
      <c r="E32" s="145"/>
      <c r="F32" s="47"/>
      <c r="G32" s="146"/>
      <c r="H32" s="146"/>
      <c r="I32" s="146"/>
      <c r="J32" s="146"/>
      <c r="K32" s="147"/>
      <c r="L32" s="147"/>
      <c r="M32" s="148"/>
    </row>
    <row r="56" spans="2:3">
      <c r="B56">
        <v>1</v>
      </c>
      <c r="C56">
        <v>-1</v>
      </c>
    </row>
    <row r="57" spans="2:3">
      <c r="B57">
        <v>2</v>
      </c>
      <c r="C57">
        <v>-2</v>
      </c>
    </row>
    <row r="58" spans="2:3">
      <c r="B58">
        <v>3</v>
      </c>
      <c r="C58">
        <v>-3</v>
      </c>
    </row>
    <row r="59" spans="2:3">
      <c r="B59">
        <v>4</v>
      </c>
      <c r="C59">
        <v>-4</v>
      </c>
    </row>
  </sheetData>
  <mergeCells count="46">
    <mergeCell ref="J1:M1"/>
    <mergeCell ref="C3:G3"/>
    <mergeCell ref="A8:C8"/>
    <mergeCell ref="D8:J8"/>
    <mergeCell ref="K8:M8"/>
    <mergeCell ref="A10:A19"/>
    <mergeCell ref="B10:B19"/>
    <mergeCell ref="C10:C19"/>
    <mergeCell ref="D10:E10"/>
    <mergeCell ref="I11:I19"/>
    <mergeCell ref="J11:J19"/>
    <mergeCell ref="K11:K19"/>
    <mergeCell ref="L11:L19"/>
    <mergeCell ref="M11:M19"/>
    <mergeCell ref="D15:E15"/>
    <mergeCell ref="A22:C22"/>
    <mergeCell ref="D22:J22"/>
    <mergeCell ref="K22:M22"/>
    <mergeCell ref="D23:E23"/>
    <mergeCell ref="G23:H23"/>
    <mergeCell ref="A24:A32"/>
    <mergeCell ref="B24:B32"/>
    <mergeCell ref="C24:C32"/>
    <mergeCell ref="D24:E24"/>
    <mergeCell ref="G24:H24"/>
    <mergeCell ref="D25:E25"/>
    <mergeCell ref="G25:H25"/>
    <mergeCell ref="D26:E26"/>
    <mergeCell ref="G26:H26"/>
    <mergeCell ref="D27:E27"/>
    <mergeCell ref="G27:H27"/>
    <mergeCell ref="D28:E28"/>
    <mergeCell ref="G28:H28"/>
    <mergeCell ref="D29:E29"/>
    <mergeCell ref="G29:H29"/>
    <mergeCell ref="D30:E30"/>
    <mergeCell ref="I24:I32"/>
    <mergeCell ref="J24:J32"/>
    <mergeCell ref="K24:K32"/>
    <mergeCell ref="L24:L32"/>
    <mergeCell ref="M24:M32"/>
    <mergeCell ref="G30:H30"/>
    <mergeCell ref="D31:E31"/>
    <mergeCell ref="G31:H31"/>
    <mergeCell ref="D32:E32"/>
    <mergeCell ref="G32:H32"/>
  </mergeCells>
  <conditionalFormatting sqref="A10:B10 F11:H19">
    <cfRule type="cellIs" dxfId="306" priority="2" operator="between">
      <formula>0</formula>
      <formula>0</formula>
    </cfRule>
  </conditionalFormatting>
  <conditionalFormatting sqref="M24">
    <cfRule type="cellIs" dxfId="305" priority="3" operator="between">
      <formula>11</formula>
      <formula>25</formula>
    </cfRule>
    <cfRule type="cellIs" dxfId="304" priority="4" operator="between">
      <formula>6</formula>
      <formula>10</formula>
    </cfRule>
    <cfRule type="cellIs" dxfId="303" priority="5" operator="between">
      <formula>0</formula>
      <formula>5</formula>
    </cfRule>
  </conditionalFormatting>
  <conditionalFormatting sqref="C10">
    <cfRule type="cellIs" dxfId="302" priority="6" operator="between">
      <formula>0</formula>
      <formula>0</formula>
    </cfRule>
  </conditionalFormatting>
  <dataValidations count="2">
    <dataValidation type="list" allowBlank="1" showInputMessage="1" showErrorMessage="1" sqref="A10:B10" xr:uid="{00000000-0002-0000-0600-000000000000}">
      <formula1>positive</formula1>
      <formula2>0</formula2>
    </dataValidation>
    <dataValidation type="list" allowBlank="1" showInputMessage="1" showErrorMessage="1" sqref="I11:J19 I24:J32" xr:uid="{00000000-0002-0000-0600-000001000000}">
      <formula1>negative</formula1>
      <formula2>0</formula2>
    </dataValidation>
  </dataValidations>
  <pageMargins left="0.15763888888888899" right="0.15763888888888899" top="0.74791666666666701" bottom="0.74791666666666701" header="0.51180555555555496" footer="0.31527777777777799"/>
  <pageSetup paperSize="8" scale="72" firstPageNumber="0" orientation="landscape" r:id="rId1"/>
  <headerFoot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3A2C7"/>
    <pageSetUpPr fitToPage="1"/>
  </sheetPr>
  <dimension ref="A1:M61"/>
  <sheetViews>
    <sheetView topLeftCell="A9" zoomScale="70" zoomScaleNormal="70" zoomScaleSheetLayoutView="70" workbookViewId="0">
      <selection activeCell="M10" sqref="M10:M22"/>
    </sheetView>
  </sheetViews>
  <sheetFormatPr defaultColWidth="8.42578125" defaultRowHeight="12.75"/>
  <cols>
    <col min="1" max="1" width="13.140625" customWidth="1"/>
    <col min="2" max="2" width="13.42578125" customWidth="1"/>
    <col min="3" max="3" width="12.85546875" customWidth="1"/>
    <col min="4" max="4" width="18.7109375" customWidth="1"/>
    <col min="5" max="5" width="79.28515625" customWidth="1"/>
    <col min="6" max="6" width="20.42578125" customWidth="1"/>
    <col min="7" max="7" width="17.5703125" customWidth="1"/>
    <col min="8" max="8" width="14.85546875" customWidth="1"/>
    <col min="9" max="9" width="18"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129.75" customHeight="1">
      <c r="C5" s="74" t="str">
        <f>'2. Attuazione e verifica'!A8:A8</f>
        <v>IR2</v>
      </c>
      <c r="D5" s="29" t="str">
        <f>'2. Attuazione e verifica'!B8:B8</f>
        <v>Evitare la necessaria procedura di gara</v>
      </c>
      <c r="E5" s="77" t="str">
        <f>'2. Attuazione e verifica'!C8:C8</f>
        <v>Un beneficiario evita la procedura di gara necessaria per favorire un determinato richiedente sia per vincere che per mantenere un contratto tramite: 
- acquisti frazionati o 
- aggiudicazioni dirette ingiustificate o 
- non organizzando una procedura di gara o 
- proroga irregolare del contratto.</v>
      </c>
      <c r="F5" s="29" t="str">
        <f>'2. Attuazione e verifica'!E8:E8</f>
        <v>Beneficiari e Soggetti Terzi</v>
      </c>
      <c r="G5" s="30" t="str">
        <f>'2. Attuazione e verifica'!F8:F8</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8" customHeight="1">
      <c r="A10" s="146">
        <v>3</v>
      </c>
      <c r="B10" s="146">
        <v>3</v>
      </c>
      <c r="C10" s="185">
        <f>A10*B10</f>
        <v>9</v>
      </c>
      <c r="D10" s="189" t="s">
        <v>175</v>
      </c>
      <c r="E10" s="189"/>
      <c r="F10" s="189"/>
      <c r="G10" s="189"/>
      <c r="H10" s="189"/>
      <c r="I10" s="146">
        <v>-2</v>
      </c>
      <c r="J10" s="146">
        <v>-2</v>
      </c>
      <c r="K10" s="147">
        <f>A10+I10</f>
        <v>1</v>
      </c>
      <c r="L10" s="147">
        <f>B10+J10</f>
        <v>1</v>
      </c>
      <c r="M10" s="188">
        <f>K10*L10</f>
        <v>1</v>
      </c>
    </row>
    <row r="11" spans="1:13" ht="33" customHeight="1">
      <c r="A11" s="146"/>
      <c r="B11" s="146"/>
      <c r="C11" s="185"/>
      <c r="D11" s="34" t="s">
        <v>176</v>
      </c>
      <c r="E11" s="42" t="s">
        <v>177</v>
      </c>
      <c r="F11" s="36" t="s">
        <v>63</v>
      </c>
      <c r="G11" s="36" t="s">
        <v>63</v>
      </c>
      <c r="H11" s="36" t="s">
        <v>74</v>
      </c>
      <c r="I11" s="146"/>
      <c r="J11" s="146"/>
      <c r="K11" s="147"/>
      <c r="L11" s="147"/>
      <c r="M11" s="188"/>
    </row>
    <row r="12" spans="1:13">
      <c r="A12" s="146"/>
      <c r="B12" s="146"/>
      <c r="C12" s="185"/>
      <c r="D12" s="47" t="s">
        <v>178</v>
      </c>
      <c r="E12" s="52" t="str">
        <f>'IR1'!E14</f>
        <v>Inserire la descrizione di un controllo aggiuntivo…</v>
      </c>
      <c r="F12" s="36"/>
      <c r="G12" s="36"/>
      <c r="H12" s="36"/>
      <c r="I12" s="146"/>
      <c r="J12" s="146"/>
      <c r="K12" s="147"/>
      <c r="L12" s="147"/>
      <c r="M12" s="188"/>
    </row>
    <row r="13" spans="1:13" ht="15" customHeight="1">
      <c r="A13" s="146"/>
      <c r="B13" s="146"/>
      <c r="C13" s="185"/>
      <c r="D13" s="189" t="s">
        <v>179</v>
      </c>
      <c r="E13" s="189"/>
      <c r="F13" s="189"/>
      <c r="G13" s="189"/>
      <c r="H13" s="189"/>
      <c r="I13" s="146"/>
      <c r="J13" s="146"/>
      <c r="K13" s="147"/>
      <c r="L13" s="147"/>
      <c r="M13" s="188"/>
    </row>
    <row r="14" spans="1:13" ht="31.5" customHeight="1">
      <c r="A14" s="146"/>
      <c r="B14" s="146"/>
      <c r="C14" s="185"/>
      <c r="D14" s="34" t="s">
        <v>180</v>
      </c>
      <c r="E14" s="42" t="s">
        <v>177</v>
      </c>
      <c r="F14" s="36" t="s">
        <v>63</v>
      </c>
      <c r="G14" s="36" t="s">
        <v>63</v>
      </c>
      <c r="H14" s="36" t="s">
        <v>74</v>
      </c>
      <c r="I14" s="146"/>
      <c r="J14" s="146"/>
      <c r="K14" s="147"/>
      <c r="L14" s="147"/>
      <c r="M14" s="188"/>
    </row>
    <row r="15" spans="1:13" ht="15.75" customHeight="1">
      <c r="A15" s="146"/>
      <c r="B15" s="146"/>
      <c r="C15" s="185"/>
      <c r="D15" s="47" t="s">
        <v>178</v>
      </c>
      <c r="E15" s="52" t="str">
        <f>'IR1'!E19</f>
        <v>Inserire la descrizione di un controllo aggiuntivo…</v>
      </c>
      <c r="F15" s="36"/>
      <c r="G15" s="36"/>
      <c r="H15" s="36"/>
      <c r="I15" s="146"/>
      <c r="J15" s="146"/>
      <c r="K15" s="147"/>
      <c r="L15" s="147"/>
      <c r="M15" s="188"/>
    </row>
    <row r="16" spans="1:13" ht="15" customHeight="1">
      <c r="A16" s="146"/>
      <c r="B16" s="146"/>
      <c r="C16" s="185"/>
      <c r="D16" s="189" t="s">
        <v>181</v>
      </c>
      <c r="E16" s="189"/>
      <c r="F16" s="189"/>
      <c r="G16" s="189"/>
      <c r="H16" s="189"/>
      <c r="I16" s="146"/>
      <c r="J16" s="146"/>
      <c r="K16" s="147"/>
      <c r="L16" s="147"/>
      <c r="M16" s="188"/>
    </row>
    <row r="17" spans="1:13" ht="39" customHeight="1">
      <c r="A17" s="146"/>
      <c r="B17" s="146"/>
      <c r="C17" s="185"/>
      <c r="D17" s="34" t="s">
        <v>182</v>
      </c>
      <c r="E17" s="42" t="s">
        <v>177</v>
      </c>
      <c r="F17" s="36" t="s">
        <v>63</v>
      </c>
      <c r="G17" s="36" t="s">
        <v>63</v>
      </c>
      <c r="H17" s="36" t="s">
        <v>74</v>
      </c>
      <c r="I17" s="146"/>
      <c r="J17" s="146"/>
      <c r="K17" s="147"/>
      <c r="L17" s="147"/>
      <c r="M17" s="188"/>
    </row>
    <row r="18" spans="1:13" ht="42.75" customHeight="1">
      <c r="A18" s="146"/>
      <c r="B18" s="146"/>
      <c r="C18" s="185"/>
      <c r="D18" s="34" t="s">
        <v>183</v>
      </c>
      <c r="E18" s="42" t="s">
        <v>172</v>
      </c>
      <c r="F18" s="36" t="s">
        <v>97</v>
      </c>
      <c r="G18" s="36" t="s">
        <v>97</v>
      </c>
      <c r="H18" s="36" t="s">
        <v>64</v>
      </c>
      <c r="I18" s="146"/>
      <c r="J18" s="146"/>
      <c r="K18" s="147"/>
      <c r="L18" s="147"/>
      <c r="M18" s="188"/>
    </row>
    <row r="19" spans="1:13" ht="15.75" customHeight="1">
      <c r="A19" s="146"/>
      <c r="B19" s="146"/>
      <c r="C19" s="185"/>
      <c r="D19" s="47" t="s">
        <v>178</v>
      </c>
      <c r="E19" s="52" t="s">
        <v>169</v>
      </c>
      <c r="F19" s="36"/>
      <c r="G19" s="36"/>
      <c r="H19" s="36"/>
      <c r="I19" s="146"/>
      <c r="J19" s="146"/>
      <c r="K19" s="147"/>
      <c r="L19" s="147"/>
      <c r="M19" s="188"/>
    </row>
    <row r="20" spans="1:13" ht="15" customHeight="1">
      <c r="A20" s="146"/>
      <c r="B20" s="146"/>
      <c r="C20" s="185"/>
      <c r="D20" s="189" t="s">
        <v>184</v>
      </c>
      <c r="E20" s="189"/>
      <c r="F20" s="189"/>
      <c r="G20" s="189"/>
      <c r="H20" s="189"/>
      <c r="I20" s="146"/>
      <c r="J20" s="146"/>
      <c r="K20" s="147"/>
      <c r="L20" s="147"/>
      <c r="M20" s="188"/>
    </row>
    <row r="21" spans="1:13" ht="33" customHeight="1">
      <c r="A21" s="146"/>
      <c r="B21" s="146"/>
      <c r="C21" s="185"/>
      <c r="D21" s="34" t="s">
        <v>185</v>
      </c>
      <c r="E21" s="42" t="s">
        <v>177</v>
      </c>
      <c r="F21" s="36" t="s">
        <v>63</v>
      </c>
      <c r="G21" s="36" t="s">
        <v>63</v>
      </c>
      <c r="H21" s="36" t="s">
        <v>74</v>
      </c>
      <c r="I21" s="146"/>
      <c r="J21" s="146"/>
      <c r="K21" s="147"/>
      <c r="L21" s="147"/>
      <c r="M21" s="188"/>
    </row>
    <row r="22" spans="1:13" ht="15.75" customHeight="1">
      <c r="A22" s="146"/>
      <c r="B22" s="146"/>
      <c r="C22" s="185"/>
      <c r="D22" s="47" t="s">
        <v>178</v>
      </c>
      <c r="E22" s="52" t="s">
        <v>169</v>
      </c>
      <c r="F22" s="36"/>
      <c r="G22" s="36"/>
      <c r="H22" s="36"/>
      <c r="I22" s="146"/>
      <c r="J22" s="146"/>
      <c r="K22" s="147"/>
      <c r="L22" s="147"/>
      <c r="M22" s="188"/>
    </row>
    <row r="24" spans="1:13" ht="26.25" customHeight="1">
      <c r="A24" s="155" t="s">
        <v>47</v>
      </c>
      <c r="B24" s="155"/>
      <c r="C24" s="155"/>
      <c r="D24" s="155" t="s">
        <v>81</v>
      </c>
      <c r="E24" s="155"/>
      <c r="F24" s="155"/>
      <c r="G24" s="155"/>
      <c r="H24" s="155"/>
      <c r="I24" s="155"/>
      <c r="J24" s="155"/>
      <c r="K24" s="155" t="s">
        <v>82</v>
      </c>
      <c r="L24" s="155"/>
      <c r="M24" s="155"/>
    </row>
    <row r="25" spans="1:13" ht="110.25" customHeight="1">
      <c r="A25" s="133" t="s">
        <v>58</v>
      </c>
      <c r="B25" s="133" t="s">
        <v>59</v>
      </c>
      <c r="C25" s="133" t="s">
        <v>60</v>
      </c>
      <c r="D25" s="149" t="s">
        <v>83</v>
      </c>
      <c r="E25" s="149"/>
      <c r="F25" s="45" t="s">
        <v>84</v>
      </c>
      <c r="G25" s="149" t="s">
        <v>85</v>
      </c>
      <c r="H25" s="149"/>
      <c r="I25" s="133" t="s">
        <v>86</v>
      </c>
      <c r="J25" s="133" t="s">
        <v>87</v>
      </c>
      <c r="K25" s="133" t="s">
        <v>88</v>
      </c>
      <c r="L25" s="133" t="s">
        <v>89</v>
      </c>
      <c r="M25" s="133" t="s">
        <v>90</v>
      </c>
    </row>
    <row r="26" spans="1:13" ht="20.25" customHeight="1">
      <c r="A26" s="147">
        <f>K10</f>
        <v>1</v>
      </c>
      <c r="B26" s="147">
        <f>L10</f>
        <v>1</v>
      </c>
      <c r="C26" s="186">
        <f>M10</f>
        <v>1</v>
      </c>
      <c r="D26" s="187"/>
      <c r="E26" s="187"/>
      <c r="F26" s="76"/>
      <c r="G26" s="152"/>
      <c r="H26" s="152"/>
      <c r="I26" s="146"/>
      <c r="J26" s="146"/>
      <c r="K26" s="147">
        <f>A26+I26</f>
        <v>1</v>
      </c>
      <c r="L26" s="147">
        <f>B26+J26</f>
        <v>1</v>
      </c>
      <c r="M26" s="148">
        <f>K26*L26</f>
        <v>1</v>
      </c>
    </row>
    <row r="27" spans="1:13">
      <c r="A27" s="147"/>
      <c r="B27" s="147"/>
      <c r="C27" s="186"/>
      <c r="D27" s="145"/>
      <c r="E27" s="145"/>
      <c r="F27" s="47"/>
      <c r="G27" s="146"/>
      <c r="H27" s="146"/>
      <c r="I27" s="146"/>
      <c r="J27" s="146"/>
      <c r="K27" s="147"/>
      <c r="L27" s="147"/>
      <c r="M27" s="148"/>
    </row>
    <row r="28" spans="1:13">
      <c r="A28" s="147"/>
      <c r="B28" s="147"/>
      <c r="C28" s="186"/>
      <c r="D28" s="145"/>
      <c r="E28" s="145"/>
      <c r="F28" s="47"/>
      <c r="G28" s="146"/>
      <c r="H28" s="146"/>
      <c r="I28" s="146"/>
      <c r="J28" s="146"/>
      <c r="K28" s="147"/>
      <c r="L28" s="147"/>
      <c r="M28" s="148"/>
    </row>
    <row r="29" spans="1:13">
      <c r="A29" s="147"/>
      <c r="B29" s="147"/>
      <c r="C29" s="186"/>
      <c r="D29" s="145"/>
      <c r="E29" s="145"/>
      <c r="F29" s="47"/>
      <c r="G29" s="146"/>
      <c r="H29" s="146"/>
      <c r="I29" s="146"/>
      <c r="J29" s="146"/>
      <c r="K29" s="147"/>
      <c r="L29" s="147"/>
      <c r="M29" s="148"/>
    </row>
    <row r="30" spans="1:13">
      <c r="A30" s="147"/>
      <c r="B30" s="147"/>
      <c r="C30" s="186"/>
      <c r="D30" s="145"/>
      <c r="E30" s="145"/>
      <c r="F30" s="47"/>
      <c r="G30" s="146"/>
      <c r="H30" s="146"/>
      <c r="I30" s="146"/>
      <c r="J30" s="146"/>
      <c r="K30" s="147"/>
      <c r="L30" s="147"/>
      <c r="M30" s="148"/>
    </row>
    <row r="31" spans="1:13">
      <c r="A31" s="147"/>
      <c r="B31" s="147"/>
      <c r="C31" s="186"/>
      <c r="D31" s="145"/>
      <c r="E31" s="145"/>
      <c r="F31" s="47"/>
      <c r="G31" s="146"/>
      <c r="H31" s="146"/>
      <c r="I31" s="146"/>
      <c r="J31" s="146"/>
      <c r="K31" s="147"/>
      <c r="L31" s="147"/>
      <c r="M31" s="148"/>
    </row>
    <row r="32" spans="1:13">
      <c r="A32" s="147"/>
      <c r="B32" s="147"/>
      <c r="C32" s="186"/>
      <c r="D32" s="145"/>
      <c r="E32" s="145"/>
      <c r="F32" s="47"/>
      <c r="G32" s="146"/>
      <c r="H32" s="146"/>
      <c r="I32" s="146"/>
      <c r="J32" s="146"/>
      <c r="K32" s="147"/>
      <c r="L32" s="147"/>
      <c r="M32" s="148"/>
    </row>
    <row r="33" spans="1:13">
      <c r="A33" s="147"/>
      <c r="B33" s="147"/>
      <c r="C33" s="186"/>
      <c r="D33" s="145"/>
      <c r="E33" s="145"/>
      <c r="F33" s="47"/>
      <c r="G33" s="146"/>
      <c r="H33" s="146"/>
      <c r="I33" s="146"/>
      <c r="J33" s="146"/>
      <c r="K33" s="147"/>
      <c r="L33" s="147"/>
      <c r="M33" s="148"/>
    </row>
    <row r="34" spans="1:13">
      <c r="A34" s="147"/>
      <c r="B34" s="147"/>
      <c r="C34" s="186"/>
      <c r="D34" s="145"/>
      <c r="E34" s="145"/>
      <c r="F34" s="47"/>
      <c r="G34" s="146"/>
      <c r="H34" s="146"/>
      <c r="I34" s="146"/>
      <c r="J34" s="146"/>
      <c r="K34" s="147"/>
      <c r="L34" s="147"/>
      <c r="M34" s="148"/>
    </row>
    <row r="58" spans="2:3">
      <c r="B58">
        <v>1</v>
      </c>
      <c r="C58">
        <v>-1</v>
      </c>
    </row>
    <row r="59" spans="2:3">
      <c r="B59">
        <v>2</v>
      </c>
      <c r="C59">
        <v>-2</v>
      </c>
    </row>
    <row r="60" spans="2:3">
      <c r="B60">
        <v>3</v>
      </c>
      <c r="C60">
        <v>-3</v>
      </c>
    </row>
    <row r="61" spans="2:3">
      <c r="B61">
        <v>4</v>
      </c>
      <c r="C61">
        <v>-4</v>
      </c>
    </row>
  </sheetData>
  <mergeCells count="48">
    <mergeCell ref="J1:M1"/>
    <mergeCell ref="C3:G3"/>
    <mergeCell ref="A8:C8"/>
    <mergeCell ref="D8:J8"/>
    <mergeCell ref="K8:M8"/>
    <mergeCell ref="A10:A22"/>
    <mergeCell ref="B10:B22"/>
    <mergeCell ref="C10:C22"/>
    <mergeCell ref="D10:H10"/>
    <mergeCell ref="I10:I22"/>
    <mergeCell ref="J10:J22"/>
    <mergeCell ref="K10:K22"/>
    <mergeCell ref="L10:L22"/>
    <mergeCell ref="M10:M22"/>
    <mergeCell ref="D13:H13"/>
    <mergeCell ref="D16:H16"/>
    <mergeCell ref="D20:H20"/>
    <mergeCell ref="A24:C24"/>
    <mergeCell ref="D24:J24"/>
    <mergeCell ref="K24:M24"/>
    <mergeCell ref="D25:E25"/>
    <mergeCell ref="G25:H25"/>
    <mergeCell ref="A26:A34"/>
    <mergeCell ref="B26:B34"/>
    <mergeCell ref="C26:C34"/>
    <mergeCell ref="D26:E26"/>
    <mergeCell ref="G26:H26"/>
    <mergeCell ref="D27:E27"/>
    <mergeCell ref="G27:H27"/>
    <mergeCell ref="D28:E28"/>
    <mergeCell ref="G28:H28"/>
    <mergeCell ref="D29:E29"/>
    <mergeCell ref="G29:H29"/>
    <mergeCell ref="D30:E30"/>
    <mergeCell ref="G30:H30"/>
    <mergeCell ref="D31:E31"/>
    <mergeCell ref="G31:H31"/>
    <mergeCell ref="D32:E32"/>
    <mergeCell ref="I26:I34"/>
    <mergeCell ref="J26:J34"/>
    <mergeCell ref="K26:K34"/>
    <mergeCell ref="L26:L34"/>
    <mergeCell ref="M26:M34"/>
    <mergeCell ref="G32:H32"/>
    <mergeCell ref="D33:E33"/>
    <mergeCell ref="G33:H33"/>
    <mergeCell ref="D34:E34"/>
    <mergeCell ref="G34:H34"/>
  </mergeCells>
  <conditionalFormatting sqref="A10:B10 I10 F11:H12 F14:H15 F17:H19 F21:H22">
    <cfRule type="cellIs" dxfId="301" priority="2" operator="between">
      <formula>0</formula>
      <formula>0</formula>
    </cfRule>
  </conditionalFormatting>
  <conditionalFormatting sqref="M26">
    <cfRule type="cellIs" dxfId="300" priority="3" operator="between">
      <formula>11</formula>
      <formula>25</formula>
    </cfRule>
    <cfRule type="cellIs" dxfId="299" priority="4" operator="between">
      <formula>6</formula>
      <formula>10</formula>
    </cfRule>
    <cfRule type="cellIs" dxfId="298" priority="5" operator="between">
      <formula>0</formula>
      <formula>5</formula>
    </cfRule>
  </conditionalFormatting>
  <conditionalFormatting sqref="C10">
    <cfRule type="cellIs" dxfId="297" priority="6" operator="between">
      <formula>0</formula>
      <formula>0</formula>
    </cfRule>
  </conditionalFormatting>
  <conditionalFormatting sqref="C26">
    <cfRule type="cellIs" dxfId="296" priority="7" operator="between">
      <formula>0</formula>
      <formula>0</formula>
    </cfRule>
  </conditionalFormatting>
  <conditionalFormatting sqref="M10">
    <cfRule type="cellIs" dxfId="295" priority="8" operator="between">
      <formula>0</formula>
      <formula>0</formula>
    </cfRule>
  </conditionalFormatting>
  <conditionalFormatting sqref="F14:G14">
    <cfRule type="cellIs" dxfId="294" priority="9" operator="between">
      <formula>0</formula>
      <formula>0</formula>
    </cfRule>
  </conditionalFormatting>
  <conditionalFormatting sqref="F17:F18">
    <cfRule type="cellIs" dxfId="293" priority="10" operator="between">
      <formula>0</formula>
      <formula>0</formula>
    </cfRule>
  </conditionalFormatting>
  <conditionalFormatting sqref="G17:G18">
    <cfRule type="cellIs" dxfId="292" priority="11" operator="between">
      <formula>0</formula>
      <formula>0</formula>
    </cfRule>
  </conditionalFormatting>
  <conditionalFormatting sqref="H17:H18">
    <cfRule type="cellIs" dxfId="291" priority="12" operator="between">
      <formula>0</formula>
      <formula>0</formula>
    </cfRule>
  </conditionalFormatting>
  <conditionalFormatting sqref="F21">
    <cfRule type="cellIs" dxfId="290" priority="13" operator="between">
      <formula>0</formula>
      <formula>0</formula>
    </cfRule>
  </conditionalFormatting>
  <conditionalFormatting sqref="G21">
    <cfRule type="cellIs" dxfId="289" priority="14" operator="between">
      <formula>0</formula>
      <formula>0</formula>
    </cfRule>
  </conditionalFormatting>
  <conditionalFormatting sqref="H21">
    <cfRule type="cellIs" dxfId="288" priority="15" operator="between">
      <formula>0</formula>
      <formula>0</formula>
    </cfRule>
  </conditionalFormatting>
  <dataValidations count="2">
    <dataValidation type="list" allowBlank="1" showInputMessage="1" showErrorMessage="1" sqref="I10:J10 I26:J34" xr:uid="{00000000-0002-0000-0700-000000000000}">
      <formula1>negative</formula1>
      <formula2>0</formula2>
    </dataValidation>
    <dataValidation type="list" allowBlank="1" showInputMessage="1" showErrorMessage="1" sqref="A10:B10" xr:uid="{00000000-0002-0000-0700-000001000000}">
      <formula1>positive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rowBreaks count="1" manualBreakCount="1">
    <brk id="2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B3A2C7"/>
    <pageSetUpPr fitToPage="1"/>
  </sheetPr>
  <dimension ref="A1:M59"/>
  <sheetViews>
    <sheetView topLeftCell="A11" zoomScale="70" zoomScaleNormal="70" zoomScaleSheetLayoutView="70" workbookViewId="0">
      <selection activeCell="M9" sqref="M9:M19"/>
    </sheetView>
  </sheetViews>
  <sheetFormatPr defaultColWidth="8.42578125" defaultRowHeight="12.75"/>
  <cols>
    <col min="1" max="1" width="13.140625" customWidth="1"/>
    <col min="2" max="2" width="14.28515625" customWidth="1"/>
    <col min="3" max="3" width="12.85546875" customWidth="1"/>
    <col min="4" max="4" width="18.7109375" customWidth="1"/>
    <col min="5" max="5" width="70.28515625" customWidth="1"/>
    <col min="6" max="6" width="28.42578125" customWidth="1"/>
    <col min="7" max="7" width="23.42578125" customWidth="1"/>
    <col min="8" max="8" width="14.85546875" customWidth="1"/>
    <col min="9" max="9" width="18.1406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2" spans="1:13" s="8" customFormat="1" ht="26.25" customHeight="1">
      <c r="C2" s="157" t="s">
        <v>16</v>
      </c>
      <c r="D2" s="157"/>
      <c r="E2" s="157"/>
      <c r="F2" s="157"/>
      <c r="G2" s="157"/>
    </row>
    <row r="3" spans="1:13" s="4" customFormat="1" ht="63">
      <c r="C3" s="25" t="s">
        <v>17</v>
      </c>
      <c r="D3" s="133" t="s">
        <v>18</v>
      </c>
      <c r="E3" s="133" t="s">
        <v>19</v>
      </c>
      <c r="F3" s="133" t="s">
        <v>44</v>
      </c>
      <c r="G3" s="26" t="s">
        <v>21</v>
      </c>
    </row>
    <row r="4" spans="1:13" s="27" customFormat="1" ht="92.25" customHeight="1">
      <c r="C4" s="74" t="str">
        <f>'2. Attuazione e verifica'!A9:A9</f>
        <v>IR3</v>
      </c>
      <c r="D4" s="29" t="str">
        <f>'2. Attuazione e verifica'!B9:B9</f>
        <v>Manipolazione del processo della procedura di gara</v>
      </c>
      <c r="E4" s="29" t="str">
        <f>'2. Attuazione e verifica'!C9:C9</f>
        <v>Un membro del personale di una AdG favorisce un offerente in una procedura di gara attraverso: 
- capitolati truccati o 
- dati della gara trapelati o 
- manipolazione delle offerte</v>
      </c>
      <c r="F4" s="29" t="str">
        <f>'2. Attuazione e verifica'!E9:E9</f>
        <v>Beneficiari e Soggetti Terzi</v>
      </c>
      <c r="G4" s="30" t="str">
        <f>'2. Attuazione e verifica'!F9:F9</f>
        <v>Esterno</v>
      </c>
    </row>
    <row r="7" spans="1:13" ht="26.25" customHeight="1">
      <c r="A7" s="155" t="s">
        <v>45</v>
      </c>
      <c r="B7" s="155"/>
      <c r="C7" s="155"/>
      <c r="D7" s="155" t="s">
        <v>46</v>
      </c>
      <c r="E7" s="155"/>
      <c r="F7" s="155"/>
      <c r="G7" s="155"/>
      <c r="H7" s="155"/>
      <c r="I7" s="155"/>
      <c r="J7" s="155"/>
      <c r="K7" s="155" t="s">
        <v>47</v>
      </c>
      <c r="L7" s="155"/>
      <c r="M7" s="155"/>
    </row>
    <row r="8" spans="1:13" ht="126" customHeight="1">
      <c r="A8" s="133" t="s">
        <v>48</v>
      </c>
      <c r="B8" s="133" t="s">
        <v>49</v>
      </c>
      <c r="C8" s="133" t="s">
        <v>50</v>
      </c>
      <c r="D8" s="133" t="s">
        <v>51</v>
      </c>
      <c r="E8" s="133" t="s">
        <v>52</v>
      </c>
      <c r="F8" s="133" t="s">
        <v>53</v>
      </c>
      <c r="G8" s="133" t="s">
        <v>54</v>
      </c>
      <c r="H8" s="133" t="s">
        <v>55</v>
      </c>
      <c r="I8" s="133" t="s">
        <v>56</v>
      </c>
      <c r="J8" s="133" t="s">
        <v>57</v>
      </c>
      <c r="K8" s="133" t="s">
        <v>58</v>
      </c>
      <c r="L8" s="133" t="s">
        <v>59</v>
      </c>
      <c r="M8" s="133" t="s">
        <v>60</v>
      </c>
    </row>
    <row r="9" spans="1:13" ht="18" customHeight="1">
      <c r="A9" s="146">
        <v>4</v>
      </c>
      <c r="B9" s="146">
        <v>2</v>
      </c>
      <c r="C9" s="191">
        <f>A9*B9</f>
        <v>8</v>
      </c>
      <c r="D9" s="190" t="s">
        <v>186</v>
      </c>
      <c r="E9" s="190"/>
      <c r="F9" s="190"/>
      <c r="G9" s="190"/>
      <c r="H9" s="190"/>
      <c r="I9" s="146">
        <v>-1</v>
      </c>
      <c r="J9" s="146">
        <v>-1</v>
      </c>
      <c r="K9" s="147">
        <f>A9+I9</f>
        <v>3</v>
      </c>
      <c r="L9" s="147">
        <f>B9+J9</f>
        <v>1</v>
      </c>
      <c r="M9" s="148">
        <f>K9*L9</f>
        <v>3</v>
      </c>
    </row>
    <row r="10" spans="1:13" ht="27" customHeight="1">
      <c r="A10" s="146"/>
      <c r="B10" s="146"/>
      <c r="C10" s="191"/>
      <c r="D10" s="34" t="s">
        <v>187</v>
      </c>
      <c r="E10" s="42" t="s">
        <v>177</v>
      </c>
      <c r="F10" s="36" t="s">
        <v>63</v>
      </c>
      <c r="G10" s="36" t="s">
        <v>63</v>
      </c>
      <c r="H10" s="36" t="s">
        <v>74</v>
      </c>
      <c r="I10" s="146"/>
      <c r="J10" s="146"/>
      <c r="K10" s="147"/>
      <c r="L10" s="147"/>
      <c r="M10" s="148"/>
    </row>
    <row r="11" spans="1:13">
      <c r="A11" s="146"/>
      <c r="B11" s="146"/>
      <c r="C11" s="191"/>
      <c r="D11" s="47" t="s">
        <v>188</v>
      </c>
      <c r="E11" s="52" t="str">
        <f>'IR2'!E12</f>
        <v>Inserire la descrizione di un controllo aggiuntivo…</v>
      </c>
      <c r="F11" s="36"/>
      <c r="G11" s="36"/>
      <c r="H11" s="36"/>
      <c r="I11" s="146"/>
      <c r="J11" s="146"/>
      <c r="K11" s="147"/>
      <c r="L11" s="147"/>
      <c r="M11" s="148"/>
    </row>
    <row r="12" spans="1:13" ht="18" customHeight="1">
      <c r="A12" s="146"/>
      <c r="B12" s="146"/>
      <c r="C12" s="191"/>
      <c r="D12" s="190" t="s">
        <v>189</v>
      </c>
      <c r="E12" s="190"/>
      <c r="F12" s="190"/>
      <c r="G12" s="190"/>
      <c r="H12" s="190"/>
      <c r="I12" s="146"/>
      <c r="J12" s="146"/>
      <c r="K12" s="147"/>
      <c r="L12" s="147"/>
      <c r="M12" s="148"/>
    </row>
    <row r="13" spans="1:13" ht="57" customHeight="1">
      <c r="A13" s="146"/>
      <c r="B13" s="146"/>
      <c r="C13" s="191"/>
      <c r="D13" s="34" t="s">
        <v>190</v>
      </c>
      <c r="E13" s="42" t="s">
        <v>191</v>
      </c>
      <c r="F13" s="36" t="s">
        <v>63</v>
      </c>
      <c r="G13" s="36" t="s">
        <v>63</v>
      </c>
      <c r="H13" s="36" t="s">
        <v>74</v>
      </c>
      <c r="I13" s="146"/>
      <c r="J13" s="146"/>
      <c r="K13" s="147"/>
      <c r="L13" s="147"/>
      <c r="M13" s="148"/>
    </row>
    <row r="14" spans="1:13" ht="36.75" customHeight="1">
      <c r="A14" s="146"/>
      <c r="B14" s="146"/>
      <c r="C14" s="191"/>
      <c r="D14" s="34" t="s">
        <v>192</v>
      </c>
      <c r="E14" s="41" t="s">
        <v>167</v>
      </c>
      <c r="F14" s="36" t="s">
        <v>63</v>
      </c>
      <c r="G14" s="36" t="s">
        <v>63</v>
      </c>
      <c r="H14" s="36" t="s">
        <v>64</v>
      </c>
      <c r="I14" s="146"/>
      <c r="J14" s="146"/>
      <c r="K14" s="147"/>
      <c r="L14" s="147"/>
      <c r="M14" s="148"/>
    </row>
    <row r="15" spans="1:13">
      <c r="A15" s="146"/>
      <c r="B15" s="146"/>
      <c r="C15" s="191"/>
      <c r="D15" s="47" t="s">
        <v>188</v>
      </c>
      <c r="E15" s="52" t="str">
        <f>'IR2'!E15</f>
        <v>Inserire la descrizione di un controllo aggiuntivo…</v>
      </c>
      <c r="F15" s="36"/>
      <c r="G15" s="36"/>
      <c r="H15" s="36"/>
      <c r="I15" s="146"/>
      <c r="J15" s="146"/>
      <c r="K15" s="147"/>
      <c r="L15" s="147"/>
      <c r="M15" s="148"/>
    </row>
    <row r="16" spans="1:13" ht="18" customHeight="1">
      <c r="A16" s="146"/>
      <c r="B16" s="146"/>
      <c r="C16" s="191"/>
      <c r="D16" s="190" t="s">
        <v>193</v>
      </c>
      <c r="E16" s="190"/>
      <c r="F16" s="190"/>
      <c r="G16" s="190"/>
      <c r="H16" s="190"/>
      <c r="I16" s="146"/>
      <c r="J16" s="146"/>
      <c r="K16" s="147"/>
      <c r="L16" s="147"/>
      <c r="M16" s="148"/>
    </row>
    <row r="17" spans="1:13" ht="41.25" customHeight="1">
      <c r="A17" s="146"/>
      <c r="B17" s="146"/>
      <c r="C17" s="191"/>
      <c r="D17" s="34" t="s">
        <v>194</v>
      </c>
      <c r="E17" s="78" t="s">
        <v>195</v>
      </c>
      <c r="F17" s="36" t="s">
        <v>63</v>
      </c>
      <c r="G17" s="36" t="s">
        <v>63</v>
      </c>
      <c r="H17" s="36" t="s">
        <v>74</v>
      </c>
      <c r="I17" s="146"/>
      <c r="J17" s="146"/>
      <c r="K17" s="147"/>
      <c r="L17" s="147"/>
      <c r="M17" s="148"/>
    </row>
    <row r="18" spans="1:13" ht="39" customHeight="1">
      <c r="A18" s="146"/>
      <c r="B18" s="146"/>
      <c r="C18" s="191"/>
      <c r="D18" s="34" t="s">
        <v>190</v>
      </c>
      <c r="E18" s="42" t="s">
        <v>167</v>
      </c>
      <c r="F18" s="36" t="s">
        <v>63</v>
      </c>
      <c r="G18" s="36" t="s">
        <v>63</v>
      </c>
      <c r="H18" s="36" t="s">
        <v>64</v>
      </c>
      <c r="I18" s="146"/>
      <c r="J18" s="146"/>
      <c r="K18" s="147"/>
      <c r="L18" s="147"/>
      <c r="M18" s="148"/>
    </row>
    <row r="19" spans="1:13" ht="12.75" customHeight="1">
      <c r="A19" s="146"/>
      <c r="B19" s="146"/>
      <c r="C19" s="191"/>
      <c r="D19" s="47" t="s">
        <v>188</v>
      </c>
      <c r="E19" s="52" t="str">
        <f>E15</f>
        <v>Inserire la descrizione di un controllo aggiuntivo…</v>
      </c>
      <c r="F19" s="132"/>
      <c r="G19" s="132"/>
      <c r="H19" s="132"/>
      <c r="I19" s="146"/>
      <c r="J19" s="146"/>
      <c r="K19" s="147"/>
      <c r="L19" s="147"/>
      <c r="M19" s="148"/>
    </row>
    <row r="22" spans="1:13" ht="26.25" customHeight="1">
      <c r="A22" s="155" t="s">
        <v>47</v>
      </c>
      <c r="B22" s="155"/>
      <c r="C22" s="155"/>
      <c r="D22" s="155" t="s">
        <v>81</v>
      </c>
      <c r="E22" s="155"/>
      <c r="F22" s="155"/>
      <c r="G22" s="155"/>
      <c r="H22" s="155"/>
      <c r="I22" s="155"/>
      <c r="J22" s="155"/>
      <c r="K22" s="155" t="s">
        <v>82</v>
      </c>
      <c r="L22" s="155"/>
      <c r="M22" s="155"/>
    </row>
    <row r="23" spans="1:13" ht="110.25" customHeight="1">
      <c r="A23" s="133" t="s">
        <v>58</v>
      </c>
      <c r="B23" s="133" t="s">
        <v>59</v>
      </c>
      <c r="C23" s="133" t="s">
        <v>60</v>
      </c>
      <c r="D23" s="149" t="s">
        <v>83</v>
      </c>
      <c r="E23" s="149"/>
      <c r="F23" s="45" t="s">
        <v>84</v>
      </c>
      <c r="G23" s="149" t="s">
        <v>85</v>
      </c>
      <c r="H23" s="149"/>
      <c r="I23" s="133" t="s">
        <v>86</v>
      </c>
      <c r="J23" s="133" t="s">
        <v>87</v>
      </c>
      <c r="K23" s="133" t="s">
        <v>88</v>
      </c>
      <c r="L23" s="133" t="s">
        <v>89</v>
      </c>
      <c r="M23" s="133" t="s">
        <v>90</v>
      </c>
    </row>
    <row r="24" spans="1:13">
      <c r="A24" s="147">
        <f>K9</f>
        <v>3</v>
      </c>
      <c r="B24" s="147">
        <f>L9</f>
        <v>1</v>
      </c>
      <c r="C24" s="148">
        <f>M9</f>
        <v>3</v>
      </c>
      <c r="D24" s="145"/>
      <c r="E24" s="145"/>
      <c r="F24" s="47"/>
      <c r="G24" s="146"/>
      <c r="H24" s="146"/>
      <c r="I24" s="146"/>
      <c r="J24" s="146"/>
      <c r="K24" s="147">
        <f>A24+I24</f>
        <v>3</v>
      </c>
      <c r="L24" s="147">
        <f>B24+J24</f>
        <v>1</v>
      </c>
      <c r="M24" s="188">
        <f>K24*L24</f>
        <v>3</v>
      </c>
    </row>
    <row r="25" spans="1:13">
      <c r="A25" s="147"/>
      <c r="B25" s="147"/>
      <c r="C25" s="148"/>
      <c r="D25" s="145"/>
      <c r="E25" s="145"/>
      <c r="F25" s="47"/>
      <c r="G25" s="146"/>
      <c r="H25" s="146"/>
      <c r="I25" s="146"/>
      <c r="J25" s="146"/>
      <c r="K25" s="147"/>
      <c r="L25" s="147"/>
      <c r="M25" s="188"/>
    </row>
    <row r="26" spans="1:13">
      <c r="A26" s="147"/>
      <c r="B26" s="147"/>
      <c r="C26" s="148"/>
      <c r="D26" s="145"/>
      <c r="E26" s="145"/>
      <c r="F26" s="47"/>
      <c r="G26" s="146"/>
      <c r="H26" s="146"/>
      <c r="I26" s="146"/>
      <c r="J26" s="146"/>
      <c r="K26" s="147"/>
      <c r="L26" s="147"/>
      <c r="M26" s="188"/>
    </row>
    <row r="27" spans="1:13">
      <c r="A27" s="147"/>
      <c r="B27" s="147"/>
      <c r="C27" s="148"/>
      <c r="D27" s="145"/>
      <c r="E27" s="145"/>
      <c r="F27" s="47"/>
      <c r="G27" s="146"/>
      <c r="H27" s="146"/>
      <c r="I27" s="146"/>
      <c r="J27" s="146"/>
      <c r="K27" s="147"/>
      <c r="L27" s="147"/>
      <c r="M27" s="188"/>
    </row>
    <row r="28" spans="1:13">
      <c r="A28" s="147"/>
      <c r="B28" s="147"/>
      <c r="C28" s="148"/>
      <c r="D28" s="145"/>
      <c r="E28" s="145"/>
      <c r="F28" s="47"/>
      <c r="G28" s="146"/>
      <c r="H28" s="146"/>
      <c r="I28" s="146"/>
      <c r="J28" s="146"/>
      <c r="K28" s="147"/>
      <c r="L28" s="147"/>
      <c r="M28" s="188"/>
    </row>
    <row r="29" spans="1:13">
      <c r="A29" s="147"/>
      <c r="B29" s="147"/>
      <c r="C29" s="148"/>
      <c r="D29" s="145"/>
      <c r="E29" s="145"/>
      <c r="F29" s="47"/>
      <c r="G29" s="146"/>
      <c r="H29" s="146"/>
      <c r="I29" s="146"/>
      <c r="J29" s="146"/>
      <c r="K29" s="147"/>
      <c r="L29" s="147"/>
      <c r="M29" s="188"/>
    </row>
    <row r="30" spans="1:13">
      <c r="A30" s="147"/>
      <c r="B30" s="147"/>
      <c r="C30" s="148"/>
      <c r="D30" s="145"/>
      <c r="E30" s="145"/>
      <c r="F30" s="47"/>
      <c r="G30" s="146"/>
      <c r="H30" s="146"/>
      <c r="I30" s="146"/>
      <c r="J30" s="146"/>
      <c r="K30" s="147"/>
      <c r="L30" s="147"/>
      <c r="M30" s="188"/>
    </row>
    <row r="31" spans="1:13">
      <c r="A31" s="147"/>
      <c r="B31" s="147"/>
      <c r="C31" s="148"/>
      <c r="D31" s="145"/>
      <c r="E31" s="145"/>
      <c r="F31" s="47"/>
      <c r="G31" s="146"/>
      <c r="H31" s="146"/>
      <c r="I31" s="146"/>
      <c r="J31" s="146"/>
      <c r="K31" s="147"/>
      <c r="L31" s="147"/>
      <c r="M31" s="188"/>
    </row>
    <row r="32" spans="1:13">
      <c r="A32" s="147"/>
      <c r="B32" s="147"/>
      <c r="C32" s="148"/>
      <c r="D32" s="145"/>
      <c r="E32" s="145"/>
      <c r="F32" s="47"/>
      <c r="G32" s="146"/>
      <c r="H32" s="146"/>
      <c r="I32" s="146"/>
      <c r="J32" s="146"/>
      <c r="K32" s="147"/>
      <c r="L32" s="147"/>
      <c r="M32" s="188"/>
    </row>
    <row r="56" spans="2:3">
      <c r="B56">
        <v>1</v>
      </c>
      <c r="C56">
        <v>-1</v>
      </c>
    </row>
    <row r="57" spans="2:3">
      <c r="B57">
        <v>2</v>
      </c>
      <c r="C57">
        <v>-2</v>
      </c>
    </row>
    <row r="58" spans="2:3">
      <c r="B58">
        <v>3</v>
      </c>
      <c r="C58">
        <v>-3</v>
      </c>
    </row>
    <row r="59" spans="2:3">
      <c r="B59">
        <v>4</v>
      </c>
      <c r="C59">
        <v>-4</v>
      </c>
    </row>
  </sheetData>
  <mergeCells count="47">
    <mergeCell ref="J1:M1"/>
    <mergeCell ref="C2:G2"/>
    <mergeCell ref="A7:C7"/>
    <mergeCell ref="D7:J7"/>
    <mergeCell ref="K7:M7"/>
    <mergeCell ref="A9:A19"/>
    <mergeCell ref="B9:B19"/>
    <mergeCell ref="C9:C19"/>
    <mergeCell ref="D9:H9"/>
    <mergeCell ref="I9:I19"/>
    <mergeCell ref="J9:J19"/>
    <mergeCell ref="K9:K19"/>
    <mergeCell ref="L9:L19"/>
    <mergeCell ref="M9:M19"/>
    <mergeCell ref="D12:H12"/>
    <mergeCell ref="D16:H16"/>
    <mergeCell ref="A22:C22"/>
    <mergeCell ref="D22:J22"/>
    <mergeCell ref="K22:M22"/>
    <mergeCell ref="D23:E23"/>
    <mergeCell ref="G23:H23"/>
    <mergeCell ref="A24:A32"/>
    <mergeCell ref="B24:B32"/>
    <mergeCell ref="C24:C32"/>
    <mergeCell ref="D24:E24"/>
    <mergeCell ref="G24:H24"/>
    <mergeCell ref="D25:E25"/>
    <mergeCell ref="G25:H25"/>
    <mergeCell ref="D26:E26"/>
    <mergeCell ref="G26:H26"/>
    <mergeCell ref="D27:E27"/>
    <mergeCell ref="G27:H27"/>
    <mergeCell ref="D28:E28"/>
    <mergeCell ref="G28:H28"/>
    <mergeCell ref="D29:E29"/>
    <mergeCell ref="G29:H29"/>
    <mergeCell ref="D30:E30"/>
    <mergeCell ref="I24:I32"/>
    <mergeCell ref="J24:J32"/>
    <mergeCell ref="K24:K32"/>
    <mergeCell ref="L24:L32"/>
    <mergeCell ref="M24:M32"/>
    <mergeCell ref="G30:H30"/>
    <mergeCell ref="D31:E31"/>
    <mergeCell ref="G31:H31"/>
    <mergeCell ref="D32:E32"/>
    <mergeCell ref="G32:H32"/>
  </mergeCells>
  <conditionalFormatting sqref="A9:B9 I9 F10:H11 F13:H15">
    <cfRule type="cellIs" dxfId="287" priority="2" operator="between">
      <formula>0</formula>
      <formula>0</formula>
    </cfRule>
  </conditionalFormatting>
  <conditionalFormatting sqref="M9">
    <cfRule type="cellIs" dxfId="286" priority="3" operator="between">
      <formula>11</formula>
      <formula>25</formula>
    </cfRule>
    <cfRule type="cellIs" dxfId="285" priority="4" operator="between">
      <formula>6</formula>
      <formula>10</formula>
    </cfRule>
    <cfRule type="cellIs" dxfId="284" priority="5" operator="between">
      <formula>0</formula>
      <formula>5</formula>
    </cfRule>
  </conditionalFormatting>
  <conditionalFormatting sqref="C24">
    <cfRule type="cellIs" dxfId="283" priority="6" operator="between">
      <formula>11</formula>
      <formula>25</formula>
    </cfRule>
    <cfRule type="cellIs" dxfId="282" priority="7" operator="between">
      <formula>6</formula>
      <formula>10</formula>
    </cfRule>
    <cfRule type="cellIs" dxfId="281" priority="8" operator="between">
      <formula>0</formula>
      <formula>5</formula>
    </cfRule>
  </conditionalFormatting>
  <conditionalFormatting sqref="F17:H18">
    <cfRule type="cellIs" dxfId="280" priority="9" operator="between">
      <formula>0</formula>
      <formula>0</formula>
    </cfRule>
  </conditionalFormatting>
  <conditionalFormatting sqref="F19:H19">
    <cfRule type="cellIs" dxfId="279" priority="10" operator="between">
      <formula>0</formula>
      <formula>0</formula>
    </cfRule>
  </conditionalFormatting>
  <conditionalFormatting sqref="C9">
    <cfRule type="cellIs" dxfId="278" priority="11" operator="between">
      <formula>8</formula>
      <formula>16</formula>
    </cfRule>
    <cfRule type="cellIs" dxfId="277" priority="12" operator="between">
      <formula>4</formula>
      <formula>6</formula>
    </cfRule>
    <cfRule type="cellIs" dxfId="276" priority="13" operator="between">
      <formula>0</formula>
      <formula>3</formula>
    </cfRule>
  </conditionalFormatting>
  <conditionalFormatting sqref="M24">
    <cfRule type="cellIs" dxfId="275" priority="14" operator="between">
      <formula>8</formula>
      <formula>16</formula>
    </cfRule>
    <cfRule type="cellIs" dxfId="274" priority="15" operator="between">
      <formula>4</formula>
      <formula>6</formula>
    </cfRule>
    <cfRule type="cellIs" dxfId="273" priority="16" operator="between">
      <formula>0</formula>
      <formula>3</formula>
    </cfRule>
  </conditionalFormatting>
  <dataValidations count="2">
    <dataValidation type="list" allowBlank="1" showInputMessage="1" showErrorMessage="1" sqref="A9:B9" xr:uid="{00000000-0002-0000-0800-000000000000}">
      <formula1>positive</formula1>
      <formula2>0</formula2>
    </dataValidation>
    <dataValidation type="list" allowBlank="1" showInputMessage="1" showErrorMessage="1" sqref="I9:J9 I24:J32" xr:uid="{00000000-0002-0000-0800-000001000000}">
      <formula1>negative</formula1>
      <formula2>0</formula2>
    </dataValidation>
  </dataValidations>
  <pageMargins left="0.15763888888888899" right="0.15763888888888899" top="0.74791666666666701" bottom="0.74791666666666701" header="0.51180555555555496" footer="0.31527777777777799"/>
  <pageSetup paperSize="8" scale="76" firstPageNumber="0" orientation="landscape" r:id="rId1"/>
  <headerFoot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3A2C7"/>
    <pageSetUpPr fitToPage="1"/>
  </sheetPr>
  <dimension ref="A1:M58"/>
  <sheetViews>
    <sheetView view="pageBreakPreview" topLeftCell="A9" zoomScale="80" zoomScaleNormal="60" zoomScaleSheetLayoutView="80" workbookViewId="0">
      <selection activeCell="E17" sqref="E17"/>
    </sheetView>
  </sheetViews>
  <sheetFormatPr defaultColWidth="8.42578125" defaultRowHeight="12.75"/>
  <cols>
    <col min="1" max="1" width="13.140625" customWidth="1"/>
    <col min="2" max="2" width="14.28515625" customWidth="1"/>
    <col min="3" max="3" width="12.85546875" customWidth="1"/>
    <col min="4" max="4" width="18.7109375" customWidth="1"/>
    <col min="5" max="5" width="70.28515625" customWidth="1"/>
    <col min="6" max="6" width="28.42578125" customWidth="1"/>
    <col min="7" max="7" width="23.42578125" customWidth="1"/>
    <col min="8" max="8" width="14.85546875" customWidth="1"/>
    <col min="9"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83.25" customHeight="1">
      <c r="C5" s="74" t="str">
        <f>'2. Attuazione e verifica'!A10:A10</f>
        <v>IR4</v>
      </c>
      <c r="D5" s="29" t="str">
        <f>'2. Attuazione e verifica'!B10:B10</f>
        <v>Offerte collusive</v>
      </c>
      <c r="E5" s="29" t="str">
        <f>'2. Attuazione e verifica'!C10:C10</f>
        <v>Gli offerenti manipolano la procedura di gara organizzata da un beneficiario per vincere un contratto tramite la collusione con altri offerenti o la creazione di offerenti falsi: 
- offerte collusive incluse le offerte da società collegate o 
- fornitori di servizi "fantasma"</v>
      </c>
      <c r="F5" s="29" t="str">
        <f>'2. Attuazione e verifica'!E10:E10</f>
        <v>Soggetti Terzi</v>
      </c>
      <c r="G5" s="30" t="str">
        <f>'2. Attuazione e verifica'!F10:F10</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5.75" customHeight="1">
      <c r="A10" s="146">
        <v>3</v>
      </c>
      <c r="B10" s="146">
        <v>2</v>
      </c>
      <c r="C10" s="188">
        <f>A10*B10</f>
        <v>6</v>
      </c>
      <c r="D10" s="190" t="s">
        <v>127</v>
      </c>
      <c r="E10" s="190"/>
      <c r="F10" s="190"/>
      <c r="G10" s="190"/>
      <c r="H10" s="190"/>
      <c r="I10" s="146">
        <v>-1</v>
      </c>
      <c r="J10" s="146">
        <v>-1</v>
      </c>
      <c r="K10" s="147">
        <f>A10+I10</f>
        <v>2</v>
      </c>
      <c r="L10" s="147">
        <f>B10+J10</f>
        <v>1</v>
      </c>
      <c r="M10" s="148">
        <f>K10*L10</f>
        <v>2</v>
      </c>
    </row>
    <row r="11" spans="1:13" ht="51">
      <c r="A11" s="146"/>
      <c r="B11" s="146"/>
      <c r="C11" s="188"/>
      <c r="D11" s="34" t="s">
        <v>196</v>
      </c>
      <c r="E11" s="42" t="s">
        <v>197</v>
      </c>
      <c r="F11" s="36" t="s">
        <v>63</v>
      </c>
      <c r="G11" s="36" t="s">
        <v>63</v>
      </c>
      <c r="H11" s="36" t="s">
        <v>64</v>
      </c>
      <c r="I11" s="146"/>
      <c r="J11" s="146"/>
      <c r="K11" s="147"/>
      <c r="L11" s="147"/>
      <c r="M11" s="148"/>
    </row>
    <row r="12" spans="1:13" ht="34.5" customHeight="1">
      <c r="A12" s="146"/>
      <c r="B12" s="146"/>
      <c r="C12" s="188"/>
      <c r="D12" s="34" t="s">
        <v>198</v>
      </c>
      <c r="E12" s="78" t="s">
        <v>199</v>
      </c>
      <c r="F12" s="36" t="s">
        <v>63</v>
      </c>
      <c r="G12" s="36" t="s">
        <v>63</v>
      </c>
      <c r="H12" s="36" t="s">
        <v>64</v>
      </c>
      <c r="I12" s="146"/>
      <c r="J12" s="146"/>
      <c r="K12" s="147"/>
      <c r="L12" s="147"/>
      <c r="M12" s="148"/>
    </row>
    <row r="13" spans="1:13" ht="43.5" customHeight="1">
      <c r="A13" s="146"/>
      <c r="B13" s="146"/>
      <c r="C13" s="188"/>
      <c r="D13" s="34" t="s">
        <v>200</v>
      </c>
      <c r="E13" s="75" t="str">
        <f>'IR3'!E14</f>
        <v xml:space="preserve">L'Amministrazione attua e diffonde un meccanismo di whistle-blowing per il sospetto comportamento fraudolento, secondo le modalità previste dalla L.190/2012 </v>
      </c>
      <c r="F13" s="36" t="s">
        <v>63</v>
      </c>
      <c r="G13" s="36" t="s">
        <v>63</v>
      </c>
      <c r="H13" s="36" t="s">
        <v>64</v>
      </c>
      <c r="I13" s="146"/>
      <c r="J13" s="146"/>
      <c r="K13" s="147"/>
      <c r="L13" s="147"/>
      <c r="M13" s="148"/>
    </row>
    <row r="14" spans="1:13">
      <c r="A14" s="146"/>
      <c r="B14" s="146"/>
      <c r="C14" s="188"/>
      <c r="D14" s="47" t="s">
        <v>201</v>
      </c>
      <c r="E14" s="52" t="s">
        <v>169</v>
      </c>
      <c r="F14" s="36"/>
      <c r="G14" s="36"/>
      <c r="H14" s="36"/>
      <c r="I14" s="146"/>
      <c r="J14" s="146"/>
      <c r="K14" s="147"/>
      <c r="L14" s="147"/>
      <c r="M14" s="148"/>
    </row>
    <row r="15" spans="1:13" ht="15.75" customHeight="1">
      <c r="A15" s="146"/>
      <c r="B15" s="146"/>
      <c r="C15" s="188"/>
      <c r="D15" s="190" t="s">
        <v>202</v>
      </c>
      <c r="E15" s="190"/>
      <c r="F15" s="190"/>
      <c r="G15" s="190"/>
      <c r="H15" s="190"/>
      <c r="I15" s="146"/>
      <c r="J15" s="146"/>
      <c r="K15" s="147"/>
      <c r="L15" s="147"/>
      <c r="M15" s="148"/>
    </row>
    <row r="16" spans="1:13" ht="40.5" customHeight="1">
      <c r="A16" s="146"/>
      <c r="B16" s="146"/>
      <c r="C16" s="188"/>
      <c r="D16" s="34" t="s">
        <v>203</v>
      </c>
      <c r="E16" s="42" t="s">
        <v>204</v>
      </c>
      <c r="F16" s="36" t="s">
        <v>63</v>
      </c>
      <c r="G16" s="36" t="s">
        <v>63</v>
      </c>
      <c r="H16" s="132" t="s">
        <v>64</v>
      </c>
      <c r="I16" s="146"/>
      <c r="J16" s="146"/>
      <c r="K16" s="147"/>
      <c r="L16" s="147"/>
      <c r="M16" s="148"/>
    </row>
    <row r="17" spans="1:13" ht="42" customHeight="1">
      <c r="A17" s="146"/>
      <c r="B17" s="146"/>
      <c r="C17" s="188"/>
      <c r="D17" s="34" t="s">
        <v>205</v>
      </c>
      <c r="E17" s="42" t="s">
        <v>167</v>
      </c>
      <c r="F17" s="36" t="s">
        <v>63</v>
      </c>
      <c r="G17" s="36" t="s">
        <v>63</v>
      </c>
      <c r="H17" s="132" t="s">
        <v>64</v>
      </c>
      <c r="I17" s="146"/>
      <c r="J17" s="146"/>
      <c r="K17" s="147"/>
      <c r="L17" s="147"/>
      <c r="M17" s="148"/>
    </row>
    <row r="18" spans="1:13">
      <c r="A18" s="146"/>
      <c r="B18" s="146"/>
      <c r="C18" s="188"/>
      <c r="D18" s="47" t="s">
        <v>201</v>
      </c>
      <c r="E18" s="52" t="s">
        <v>169</v>
      </c>
      <c r="F18" s="132"/>
      <c r="G18" s="132"/>
      <c r="H18" s="132"/>
      <c r="I18" s="146"/>
      <c r="J18" s="146"/>
      <c r="K18" s="147"/>
      <c r="L18" s="147"/>
      <c r="M18" s="148"/>
    </row>
    <row r="21" spans="1:13" ht="26.25" customHeight="1">
      <c r="A21" s="155" t="s">
        <v>47</v>
      </c>
      <c r="B21" s="155"/>
      <c r="C21" s="155"/>
      <c r="D21" s="155" t="s">
        <v>81</v>
      </c>
      <c r="E21" s="155"/>
      <c r="F21" s="155"/>
      <c r="G21" s="155"/>
      <c r="H21" s="155"/>
      <c r="I21" s="155"/>
      <c r="J21" s="155"/>
      <c r="K21" s="155" t="s">
        <v>82</v>
      </c>
      <c r="L21" s="155"/>
      <c r="M21" s="155"/>
    </row>
    <row r="22" spans="1:13" ht="110.25" customHeight="1">
      <c r="A22" s="133" t="s">
        <v>58</v>
      </c>
      <c r="B22" s="133" t="s">
        <v>59</v>
      </c>
      <c r="C22" s="133" t="s">
        <v>60</v>
      </c>
      <c r="D22" s="149" t="s">
        <v>83</v>
      </c>
      <c r="E22" s="149"/>
      <c r="F22" s="45" t="s">
        <v>84</v>
      </c>
      <c r="G22" s="149" t="s">
        <v>85</v>
      </c>
      <c r="H22" s="149"/>
      <c r="I22" s="133" t="s">
        <v>86</v>
      </c>
      <c r="J22" s="133" t="s">
        <v>87</v>
      </c>
      <c r="K22" s="133" t="s">
        <v>88</v>
      </c>
      <c r="L22" s="133" t="s">
        <v>89</v>
      </c>
      <c r="M22" s="133" t="s">
        <v>90</v>
      </c>
    </row>
    <row r="23" spans="1:13" ht="33" customHeight="1">
      <c r="A23" s="147">
        <f>K10</f>
        <v>2</v>
      </c>
      <c r="B23" s="147">
        <f>L10</f>
        <v>1</v>
      </c>
      <c r="C23" s="148">
        <f>M10</f>
        <v>2</v>
      </c>
      <c r="D23" s="192"/>
      <c r="E23" s="192"/>
      <c r="F23" s="47"/>
      <c r="G23" s="152"/>
      <c r="H23" s="152"/>
      <c r="I23" s="146">
        <v>-1</v>
      </c>
      <c r="J23" s="146">
        <v>-1</v>
      </c>
      <c r="K23" s="147">
        <f>A23+I23</f>
        <v>1</v>
      </c>
      <c r="L23" s="147">
        <f>B23+J23</f>
        <v>0</v>
      </c>
      <c r="M23" s="148">
        <f>K23*L23</f>
        <v>0</v>
      </c>
    </row>
    <row r="24" spans="1:13" ht="15.75" customHeight="1">
      <c r="A24" s="147"/>
      <c r="B24" s="147"/>
      <c r="C24" s="148"/>
      <c r="D24" s="192"/>
      <c r="E24" s="192"/>
      <c r="F24" s="47"/>
      <c r="G24" s="193"/>
      <c r="H24" s="193"/>
      <c r="I24" s="146"/>
      <c r="J24" s="146"/>
      <c r="K24" s="147"/>
      <c r="L24" s="147"/>
      <c r="M24" s="148"/>
    </row>
    <row r="25" spans="1:13" ht="0.75" hidden="1" customHeight="1">
      <c r="A25" s="147"/>
      <c r="B25" s="147"/>
      <c r="C25" s="148"/>
      <c r="D25" s="146"/>
      <c r="E25" s="146"/>
      <c r="F25" s="134"/>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28" spans="1:13">
      <c r="A28" s="147"/>
      <c r="B28" s="147"/>
      <c r="C28" s="148"/>
      <c r="D28" s="145"/>
      <c r="E28" s="145"/>
      <c r="F28" s="47"/>
      <c r="G28" s="146"/>
      <c r="H28" s="146"/>
      <c r="I28" s="146"/>
      <c r="J28" s="146"/>
      <c r="K28" s="147"/>
      <c r="L28" s="147"/>
      <c r="M28" s="148"/>
    </row>
    <row r="29" spans="1:13">
      <c r="A29" s="147"/>
      <c r="B29" s="147"/>
      <c r="C29" s="148"/>
      <c r="D29" s="145"/>
      <c r="E29" s="145"/>
      <c r="F29" s="47"/>
      <c r="G29" s="146"/>
      <c r="H29" s="146"/>
      <c r="I29" s="146"/>
      <c r="J29" s="146"/>
      <c r="K29" s="147"/>
      <c r="L29" s="147"/>
      <c r="M29" s="148"/>
    </row>
    <row r="30" spans="1:13">
      <c r="A30" s="147"/>
      <c r="B30" s="147"/>
      <c r="C30" s="148"/>
      <c r="D30" s="145"/>
      <c r="E30" s="145"/>
      <c r="F30" s="47"/>
      <c r="G30" s="146"/>
      <c r="H30" s="146"/>
      <c r="I30" s="146"/>
      <c r="J30" s="146"/>
      <c r="K30" s="147"/>
      <c r="L30" s="147"/>
      <c r="M30" s="148"/>
    </row>
    <row r="31" spans="1:13">
      <c r="A31" s="147"/>
      <c r="B31" s="147"/>
      <c r="C31" s="148"/>
      <c r="D31" s="145"/>
      <c r="E31" s="145"/>
      <c r="F31" s="47"/>
      <c r="G31" s="146"/>
      <c r="H31" s="146"/>
      <c r="I31" s="146"/>
      <c r="J31" s="146"/>
      <c r="K31" s="147"/>
      <c r="L31" s="147"/>
      <c r="M31" s="148"/>
    </row>
    <row r="55" spans="2:3">
      <c r="B55">
        <v>1</v>
      </c>
      <c r="C55">
        <v>-1</v>
      </c>
    </row>
    <row r="56" spans="2:3">
      <c r="B56">
        <v>2</v>
      </c>
      <c r="C56">
        <v>-2</v>
      </c>
    </row>
    <row r="57" spans="2:3">
      <c r="B57">
        <v>3</v>
      </c>
      <c r="C57">
        <v>-3</v>
      </c>
    </row>
    <row r="58" spans="2:3">
      <c r="B58">
        <v>4</v>
      </c>
      <c r="C58">
        <v>-4</v>
      </c>
    </row>
  </sheetData>
  <mergeCells count="46">
    <mergeCell ref="J1:M1"/>
    <mergeCell ref="C3:G3"/>
    <mergeCell ref="A8:C8"/>
    <mergeCell ref="D8:J8"/>
    <mergeCell ref="K8:M8"/>
    <mergeCell ref="A10:A18"/>
    <mergeCell ref="B10:B18"/>
    <mergeCell ref="C10:C18"/>
    <mergeCell ref="D10:H10"/>
    <mergeCell ref="I10:I18"/>
    <mergeCell ref="J10:J18"/>
    <mergeCell ref="K10:K18"/>
    <mergeCell ref="L10:L18"/>
    <mergeCell ref="M10:M18"/>
    <mergeCell ref="D15:H15"/>
    <mergeCell ref="A21:C21"/>
    <mergeCell ref="D21:J21"/>
    <mergeCell ref="K21:M21"/>
    <mergeCell ref="D22:E22"/>
    <mergeCell ref="G22:H22"/>
    <mergeCell ref="A23:A31"/>
    <mergeCell ref="B23:B31"/>
    <mergeCell ref="C23:C31"/>
    <mergeCell ref="D23:E23"/>
    <mergeCell ref="G23:H23"/>
    <mergeCell ref="D24:E24"/>
    <mergeCell ref="G24:H24"/>
    <mergeCell ref="D25:E25"/>
    <mergeCell ref="G25:H25"/>
    <mergeCell ref="D26:E26"/>
    <mergeCell ref="G26:H26"/>
    <mergeCell ref="D27:E27"/>
    <mergeCell ref="G27:H27"/>
    <mergeCell ref="D28:E28"/>
    <mergeCell ref="G28:H28"/>
    <mergeCell ref="D29:E29"/>
    <mergeCell ref="I23:I31"/>
    <mergeCell ref="J23:J31"/>
    <mergeCell ref="K23:K31"/>
    <mergeCell ref="L23:L31"/>
    <mergeCell ref="M23:M31"/>
    <mergeCell ref="G29:H29"/>
    <mergeCell ref="D30:E30"/>
    <mergeCell ref="G30:H30"/>
    <mergeCell ref="D31:E31"/>
    <mergeCell ref="G31:H31"/>
  </mergeCells>
  <conditionalFormatting sqref="A10:B10 I10 F11:H14 H17">
    <cfRule type="cellIs" dxfId="272" priority="4" operator="between">
      <formula>0</formula>
      <formula>0</formula>
    </cfRule>
  </conditionalFormatting>
  <conditionalFormatting sqref="M23">
    <cfRule type="cellIs" dxfId="271" priority="5" operator="between">
      <formula>11</formula>
      <formula>25</formula>
    </cfRule>
    <cfRule type="cellIs" dxfId="270" priority="6" operator="between">
      <formula>6</formula>
      <formula>10</formula>
    </cfRule>
    <cfRule type="cellIs" dxfId="269" priority="7" operator="between">
      <formula>0</formula>
      <formula>5</formula>
    </cfRule>
  </conditionalFormatting>
  <conditionalFormatting sqref="M10">
    <cfRule type="cellIs" dxfId="268" priority="8" operator="between">
      <formula>0</formula>
      <formula>0</formula>
    </cfRule>
  </conditionalFormatting>
  <conditionalFormatting sqref="M10">
    <cfRule type="cellIs" dxfId="267" priority="9" operator="between">
      <formula>11</formula>
      <formula>25</formula>
    </cfRule>
    <cfRule type="cellIs" dxfId="266" priority="10" operator="between">
      <formula>6</formula>
      <formula>10</formula>
    </cfRule>
    <cfRule type="cellIs" dxfId="265" priority="11" operator="between">
      <formula>0</formula>
      <formula>5</formula>
    </cfRule>
  </conditionalFormatting>
  <conditionalFormatting sqref="F18:H18">
    <cfRule type="cellIs" dxfId="264" priority="12" operator="between">
      <formula>0</formula>
      <formula>0</formula>
    </cfRule>
  </conditionalFormatting>
  <conditionalFormatting sqref="F16:F17">
    <cfRule type="cellIs" dxfId="263" priority="13" operator="between">
      <formula>0</formula>
      <formula>0</formula>
    </cfRule>
  </conditionalFormatting>
  <conditionalFormatting sqref="G16:G17">
    <cfRule type="cellIs" dxfId="262" priority="14" operator="between">
      <formula>0</formula>
      <formula>0</formula>
    </cfRule>
  </conditionalFormatting>
  <conditionalFormatting sqref="C10">
    <cfRule type="cellIs" dxfId="261" priority="15" operator="between">
      <formula>8</formula>
      <formula>16</formula>
    </cfRule>
    <cfRule type="cellIs" dxfId="260" priority="16" operator="between">
      <formula>4</formula>
      <formula>6</formula>
    </cfRule>
    <cfRule type="cellIs" dxfId="259" priority="17" operator="between">
      <formula>0</formula>
      <formula>3</formula>
    </cfRule>
  </conditionalFormatting>
  <conditionalFormatting sqref="C23">
    <cfRule type="cellIs" dxfId="258" priority="18" operator="between">
      <formula>11</formula>
      <formula>25</formula>
    </cfRule>
    <cfRule type="cellIs" dxfId="257" priority="19" operator="between">
      <formula>6</formula>
      <formula>10</formula>
    </cfRule>
    <cfRule type="cellIs" dxfId="256" priority="20" operator="between">
      <formula>0</formula>
      <formula>5</formula>
    </cfRule>
  </conditionalFormatting>
  <conditionalFormatting sqref="H16">
    <cfRule type="cellIs" dxfId="255" priority="1" operator="between">
      <formula>0</formula>
      <formula>0</formula>
    </cfRule>
  </conditionalFormatting>
  <dataValidations count="2">
    <dataValidation type="list" allowBlank="1" showInputMessage="1" showErrorMessage="1" sqref="A10:B10" xr:uid="{00000000-0002-0000-0900-000000000000}">
      <formula1>positive</formula1>
      <formula2>0</formula2>
    </dataValidation>
    <dataValidation type="list" allowBlank="1" showInputMessage="1" showErrorMessage="1" sqref="I10:J10 I23:J31" xr:uid="{00000000-0002-0000-0900-000001000000}">
      <formula1>negative</formula1>
      <formula2>0</formula2>
    </dataValidation>
  </dataValidations>
  <pageMargins left="0.15763888888888899" right="0.15763888888888899" top="0.74791666666666701" bottom="0.74791666666666701" header="0.51180555555555496" footer="0.31527777777777799"/>
  <pageSetup paperSize="8" scale="75" firstPageNumber="0" orientation="landscape" r:id="rId1"/>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3A2C7"/>
    <pageSetUpPr fitToPage="1"/>
  </sheetPr>
  <dimension ref="A1:M51"/>
  <sheetViews>
    <sheetView view="pageBreakPreview" zoomScale="70" zoomScaleNormal="70" zoomScaleSheetLayoutView="70" workbookViewId="0">
      <selection activeCell="M10" sqref="M10:M11"/>
    </sheetView>
  </sheetViews>
  <sheetFormatPr defaultColWidth="8.42578125" defaultRowHeight="12.75"/>
  <cols>
    <col min="1" max="1" width="13.140625" customWidth="1"/>
    <col min="2" max="2" width="14.28515625" customWidth="1"/>
    <col min="3" max="3" width="12.85546875" customWidth="1"/>
    <col min="4" max="4" width="18.7109375" customWidth="1"/>
    <col min="5" max="5" width="98.85546875" customWidth="1"/>
    <col min="6" max="6" width="28.42578125" customWidth="1"/>
    <col min="7" max="7" width="23.42578125" customWidth="1"/>
    <col min="8" max="8" width="14.85546875" customWidth="1"/>
    <col min="9" max="9" width="17.71093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45">
      <c r="C5" s="74" t="str">
        <f>'2. Attuazione e verifica'!A11:A11</f>
        <v>IR5</v>
      </c>
      <c r="D5" s="29" t="str">
        <f>'2. Attuazione e verifica'!B11:B11</f>
        <v>Non corretta determinazione dei prezzi</v>
      </c>
      <c r="E5" s="29" t="str">
        <f>'2. Attuazione e verifica'!C11:C11</f>
        <v>Un offerente manipola la procedura di gara non specificando alcuni costi nella sua offerta</v>
      </c>
      <c r="F5" s="29" t="str">
        <f>'2. Attuazione e verifica'!E11:E11</f>
        <v>Soggetti Terzi</v>
      </c>
      <c r="G5" s="30" t="str">
        <f>'2. Attuazione e verifica'!F11:F11</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57" customHeight="1">
      <c r="A10" s="146">
        <v>2</v>
      </c>
      <c r="B10" s="146">
        <v>2</v>
      </c>
      <c r="C10" s="188">
        <f>A10*B10</f>
        <v>4</v>
      </c>
      <c r="D10" s="34" t="s">
        <v>206</v>
      </c>
      <c r="E10" s="42" t="s">
        <v>207</v>
      </c>
      <c r="F10" s="132" t="s">
        <v>63</v>
      </c>
      <c r="G10" s="36" t="s">
        <v>63</v>
      </c>
      <c r="H10" s="36" t="s">
        <v>64</v>
      </c>
      <c r="I10" s="146">
        <v>-1</v>
      </c>
      <c r="J10" s="146">
        <v>-1</v>
      </c>
      <c r="K10" s="147">
        <f>A10+I10</f>
        <v>1</v>
      </c>
      <c r="L10" s="147">
        <f>B10+J10</f>
        <v>1</v>
      </c>
      <c r="M10" s="148">
        <f>K10*L10</f>
        <v>1</v>
      </c>
    </row>
    <row r="11" spans="1:13">
      <c r="A11" s="146"/>
      <c r="B11" s="146"/>
      <c r="C11" s="188"/>
      <c r="D11" s="47" t="s">
        <v>208</v>
      </c>
      <c r="E11" s="52" t="str">
        <f>'IR4'!E14</f>
        <v>Inserire la descrizione di un controllo aggiuntivo…</v>
      </c>
      <c r="F11" s="36"/>
      <c r="G11" s="36"/>
      <c r="H11" s="36"/>
      <c r="I11" s="146"/>
      <c r="J11" s="146"/>
      <c r="K11" s="147"/>
      <c r="L11" s="147"/>
      <c r="M11" s="148"/>
    </row>
    <row r="14" spans="1:13" ht="26.25" customHeight="1">
      <c r="A14" s="155" t="s">
        <v>47</v>
      </c>
      <c r="B14" s="155"/>
      <c r="C14" s="155"/>
      <c r="D14" s="155" t="s">
        <v>81</v>
      </c>
      <c r="E14" s="155"/>
      <c r="F14" s="155"/>
      <c r="G14" s="155"/>
      <c r="H14" s="155"/>
      <c r="I14" s="155"/>
      <c r="J14" s="155"/>
      <c r="K14" s="155" t="s">
        <v>82</v>
      </c>
      <c r="L14" s="155"/>
      <c r="M14" s="155"/>
    </row>
    <row r="15" spans="1:13" ht="110.25" customHeight="1">
      <c r="A15" s="133" t="s">
        <v>58</v>
      </c>
      <c r="B15" s="133" t="s">
        <v>59</v>
      </c>
      <c r="C15" s="133" t="s">
        <v>60</v>
      </c>
      <c r="D15" s="149" t="s">
        <v>83</v>
      </c>
      <c r="E15" s="149"/>
      <c r="F15" s="45" t="s">
        <v>84</v>
      </c>
      <c r="G15" s="149" t="s">
        <v>85</v>
      </c>
      <c r="H15" s="149"/>
      <c r="I15" s="133" t="s">
        <v>86</v>
      </c>
      <c r="J15" s="133" t="s">
        <v>87</v>
      </c>
      <c r="K15" s="133" t="s">
        <v>88</v>
      </c>
      <c r="L15" s="133" t="s">
        <v>89</v>
      </c>
      <c r="M15" s="133" t="s">
        <v>90</v>
      </c>
    </row>
    <row r="16" spans="1:13">
      <c r="A16" s="147">
        <f>K10</f>
        <v>1</v>
      </c>
      <c r="B16" s="147">
        <f>L10</f>
        <v>1</v>
      </c>
      <c r="C16" s="148">
        <f>M10</f>
        <v>1</v>
      </c>
      <c r="D16" s="145"/>
      <c r="E16" s="145"/>
      <c r="F16" s="47"/>
      <c r="G16" s="146"/>
      <c r="H16" s="146"/>
      <c r="I16" s="146"/>
      <c r="J16" s="146"/>
      <c r="K16" s="147">
        <f>A16+I16</f>
        <v>1</v>
      </c>
      <c r="L16" s="147">
        <f>B16+J16</f>
        <v>1</v>
      </c>
      <c r="M16" s="148">
        <f>K16*L16</f>
        <v>1</v>
      </c>
    </row>
    <row r="17" spans="1:13">
      <c r="A17" s="147"/>
      <c r="B17" s="147"/>
      <c r="C17" s="148"/>
      <c r="D17" s="145"/>
      <c r="E17" s="145"/>
      <c r="F17" s="47"/>
      <c r="G17" s="146"/>
      <c r="H17" s="146"/>
      <c r="I17" s="146"/>
      <c r="J17" s="146"/>
      <c r="K17" s="147"/>
      <c r="L17" s="147"/>
      <c r="M17" s="148"/>
    </row>
    <row r="18" spans="1:13">
      <c r="A18" s="147"/>
      <c r="B18" s="147"/>
      <c r="C18" s="148"/>
      <c r="D18" s="145"/>
      <c r="E18" s="145"/>
      <c r="F18" s="47"/>
      <c r="G18" s="146"/>
      <c r="H18" s="146"/>
      <c r="I18" s="146"/>
      <c r="J18" s="146"/>
      <c r="K18" s="147"/>
      <c r="L18" s="147"/>
      <c r="M18" s="148"/>
    </row>
    <row r="19" spans="1:13">
      <c r="A19" s="147"/>
      <c r="B19" s="147"/>
      <c r="C19" s="148"/>
      <c r="D19" s="145"/>
      <c r="E19" s="145"/>
      <c r="F19" s="47"/>
      <c r="G19" s="146"/>
      <c r="H19" s="146"/>
      <c r="I19" s="146"/>
      <c r="J19" s="146"/>
      <c r="K19" s="147"/>
      <c r="L19" s="147"/>
      <c r="M19" s="148"/>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48" spans="2:3">
      <c r="B48">
        <v>1</v>
      </c>
      <c r="C48">
        <v>-1</v>
      </c>
    </row>
    <row r="49" spans="2:3">
      <c r="B49">
        <v>2</v>
      </c>
      <c r="C49">
        <v>-2</v>
      </c>
    </row>
    <row r="50" spans="2:3">
      <c r="B50">
        <v>3</v>
      </c>
      <c r="C50">
        <v>-3</v>
      </c>
    </row>
    <row r="51" spans="2:3">
      <c r="B51">
        <v>4</v>
      </c>
      <c r="C51">
        <v>-4</v>
      </c>
    </row>
  </sheetData>
  <mergeCells count="44">
    <mergeCell ref="J1:M1"/>
    <mergeCell ref="C3:G3"/>
    <mergeCell ref="A8:C8"/>
    <mergeCell ref="D8:J8"/>
    <mergeCell ref="K8:M8"/>
    <mergeCell ref="K10:K11"/>
    <mergeCell ref="L10:L11"/>
    <mergeCell ref="M10:M11"/>
    <mergeCell ref="A14:C14"/>
    <mergeCell ref="D14:J14"/>
    <mergeCell ref="K14:M14"/>
    <mergeCell ref="A10:A11"/>
    <mergeCell ref="B10:B11"/>
    <mergeCell ref="C10:C11"/>
    <mergeCell ref="I10:I11"/>
    <mergeCell ref="J10:J11"/>
    <mergeCell ref="D15:E15"/>
    <mergeCell ref="G15:H15"/>
    <mergeCell ref="A16:A24"/>
    <mergeCell ref="B16:B24"/>
    <mergeCell ref="C16:C24"/>
    <mergeCell ref="D16:E16"/>
    <mergeCell ref="G16:H16"/>
    <mergeCell ref="D17:E17"/>
    <mergeCell ref="G17:H17"/>
    <mergeCell ref="D18:E18"/>
    <mergeCell ref="G18:H18"/>
    <mergeCell ref="D19:E19"/>
    <mergeCell ref="G19:H19"/>
    <mergeCell ref="D20:E20"/>
    <mergeCell ref="G20:H20"/>
    <mergeCell ref="D21:E21"/>
    <mergeCell ref="I16:I24"/>
    <mergeCell ref="J16:J24"/>
    <mergeCell ref="K16:K24"/>
    <mergeCell ref="L16:L24"/>
    <mergeCell ref="M16:M24"/>
    <mergeCell ref="D24:E24"/>
    <mergeCell ref="G24:H24"/>
    <mergeCell ref="G21:H21"/>
    <mergeCell ref="D22:E22"/>
    <mergeCell ref="G22:H22"/>
    <mergeCell ref="D23:E23"/>
    <mergeCell ref="G23:H23"/>
  </mergeCells>
  <conditionalFormatting sqref="A10:B10 H10:I10 F11:H11">
    <cfRule type="cellIs" dxfId="254" priority="2" operator="between">
      <formula>0</formula>
      <formula>0</formula>
    </cfRule>
  </conditionalFormatting>
  <conditionalFormatting sqref="M16">
    <cfRule type="cellIs" dxfId="253" priority="3" operator="between">
      <formula>11</formula>
      <formula>25</formula>
    </cfRule>
    <cfRule type="cellIs" dxfId="252" priority="4" operator="between">
      <formula>6</formula>
      <formula>10</formula>
    </cfRule>
    <cfRule type="cellIs" dxfId="251" priority="5" operator="between">
      <formula>0</formula>
      <formula>5</formula>
    </cfRule>
  </conditionalFormatting>
  <conditionalFormatting sqref="M10">
    <cfRule type="cellIs" dxfId="250" priority="6" operator="between">
      <formula>11</formula>
      <formula>25</formula>
    </cfRule>
    <cfRule type="cellIs" dxfId="249" priority="7" operator="between">
      <formula>6</formula>
      <formula>10</formula>
    </cfRule>
    <cfRule type="cellIs" dxfId="248" priority="8" operator="between">
      <formula>0</formula>
      <formula>5</formula>
    </cfRule>
  </conditionalFormatting>
  <conditionalFormatting sqref="C16">
    <cfRule type="cellIs" dxfId="247" priority="9" operator="between">
      <formula>11</formula>
      <formula>25</formula>
    </cfRule>
    <cfRule type="cellIs" dxfId="246" priority="10" operator="between">
      <formula>6</formula>
      <formula>10</formula>
    </cfRule>
    <cfRule type="cellIs" dxfId="245" priority="11" operator="between">
      <formula>0</formula>
      <formula>5</formula>
    </cfRule>
  </conditionalFormatting>
  <conditionalFormatting sqref="F10">
    <cfRule type="cellIs" dxfId="244" priority="12" operator="between">
      <formula>0</formula>
      <formula>0</formula>
    </cfRule>
  </conditionalFormatting>
  <conditionalFormatting sqref="G10">
    <cfRule type="cellIs" dxfId="243" priority="13" operator="between">
      <formula>0</formula>
      <formula>0</formula>
    </cfRule>
  </conditionalFormatting>
  <conditionalFormatting sqref="C10">
    <cfRule type="cellIs" dxfId="242" priority="14" operator="between">
      <formula>8</formula>
      <formula>16</formula>
    </cfRule>
    <cfRule type="cellIs" dxfId="241" priority="15" operator="between">
      <formula>4</formula>
      <formula>6</formula>
    </cfRule>
    <cfRule type="cellIs" dxfId="240" priority="16" operator="between">
      <formula>0</formula>
      <formula>3</formula>
    </cfRule>
  </conditionalFormatting>
  <dataValidations count="2">
    <dataValidation type="list" allowBlank="1" showInputMessage="1" showErrorMessage="1" sqref="A10:B10 B11" xr:uid="{00000000-0002-0000-0A00-000000000000}">
      <formula1>positive</formula1>
      <formula2>0</formula2>
    </dataValidation>
    <dataValidation type="list" allowBlank="1" showInputMessage="1" showErrorMessage="1" sqref="I10:J11 I16:J24" xr:uid="{00000000-0002-0000-0A00-000001000000}">
      <formula1>negative</formula1>
      <formula2>0</formula2>
    </dataValidation>
  </dataValidations>
  <pageMargins left="0.15763888888888899" right="0.15763888888888899" top="0.74791666666666701" bottom="0.74791666666666701" header="0.51180555555555496" footer="0.31527777777777799"/>
  <pageSetup paperSize="8" scale="69" firstPageNumber="0" orientation="landscape" r:id="rId1"/>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B3A2C7"/>
    <pageSetUpPr fitToPage="1"/>
  </sheetPr>
  <dimension ref="A1:M58"/>
  <sheetViews>
    <sheetView view="pageBreakPreview" topLeftCell="A9" zoomScale="60" zoomScaleNormal="70" workbookViewId="0">
      <selection activeCell="E15" sqref="E15"/>
    </sheetView>
  </sheetViews>
  <sheetFormatPr defaultColWidth="8.42578125" defaultRowHeight="12.75"/>
  <cols>
    <col min="1" max="1" width="14.5703125" customWidth="1"/>
    <col min="2" max="2" width="13.140625" customWidth="1"/>
    <col min="3" max="3" width="12.85546875" customWidth="1"/>
    <col min="4" max="4" width="18.7109375" customWidth="1"/>
    <col min="5" max="5" width="70.28515625" customWidth="1"/>
    <col min="6" max="6" width="28.42578125" customWidth="1"/>
    <col min="7" max="7" width="23.42578125" customWidth="1"/>
    <col min="8" max="8" width="14.85546875" customWidth="1"/>
    <col min="9" max="9" width="17.71093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78.75" customHeight="1">
      <c r="C5" s="74" t="str">
        <f>'2. Attuazione e verifica'!A12:A12</f>
        <v>IR6</v>
      </c>
      <c r="D5" s="29" t="str">
        <f>'2. Attuazione e verifica'!B12:B12</f>
        <v>Manipolazione delle dichiarazioni dei costi</v>
      </c>
      <c r="E5" s="29" t="str">
        <f>'2. Attuazione e verifica'!C12:C12</f>
        <v>Un appaltatore manipola le dichiarazioni di spesa o le fatture per sovraccaricare o ricaricare i costi sostenuti.
- unico appaltatore doppia dichiarazione di spese o 
- fatture false, gonfiate o duplicate</v>
      </c>
      <c r="F5" s="29" t="str">
        <f>'2. Attuazione e verifica'!E12:E12</f>
        <v>Soggetti Terzi</v>
      </c>
      <c r="G5" s="30" t="str">
        <f>'2. Attuazione e verifica'!F12:F12</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8.75" customHeight="1">
      <c r="A10" s="146">
        <v>3</v>
      </c>
      <c r="B10" s="146">
        <v>2</v>
      </c>
      <c r="C10" s="196">
        <f>A10*B10</f>
        <v>6</v>
      </c>
      <c r="D10" s="195" t="s">
        <v>209</v>
      </c>
      <c r="E10" s="195"/>
      <c r="F10" s="195"/>
      <c r="G10" s="195"/>
      <c r="H10" s="195"/>
      <c r="I10" s="146">
        <v>-1</v>
      </c>
      <c r="J10" s="146">
        <v>-1</v>
      </c>
      <c r="K10" s="147">
        <f>A10+I10</f>
        <v>2</v>
      </c>
      <c r="L10" s="147">
        <f>B10+J10</f>
        <v>1</v>
      </c>
      <c r="M10" s="148">
        <f>K10*L10</f>
        <v>2</v>
      </c>
    </row>
    <row r="11" spans="1:13" ht="60" customHeight="1">
      <c r="A11" s="146"/>
      <c r="B11" s="146"/>
      <c r="C11" s="196"/>
      <c r="D11" s="34" t="s">
        <v>210</v>
      </c>
      <c r="E11" s="42" t="s">
        <v>211</v>
      </c>
      <c r="F11" s="36" t="s">
        <v>63</v>
      </c>
      <c r="G11" s="36" t="s">
        <v>63</v>
      </c>
      <c r="H11" s="36" t="s">
        <v>64</v>
      </c>
      <c r="I11" s="146"/>
      <c r="J11" s="146"/>
      <c r="K11" s="147"/>
      <c r="L11" s="147"/>
      <c r="M11" s="148"/>
    </row>
    <row r="12" spans="1:13" ht="47.25" customHeight="1">
      <c r="A12" s="146"/>
      <c r="B12" s="146"/>
      <c r="C12" s="196"/>
      <c r="D12" s="34" t="s">
        <v>212</v>
      </c>
      <c r="E12" s="42" t="s">
        <v>213</v>
      </c>
      <c r="F12" s="36" t="s">
        <v>63</v>
      </c>
      <c r="G12" s="36" t="s">
        <v>63</v>
      </c>
      <c r="H12" s="36" t="s">
        <v>64</v>
      </c>
      <c r="I12" s="146"/>
      <c r="J12" s="146"/>
      <c r="K12" s="147"/>
      <c r="L12" s="147"/>
      <c r="M12" s="148"/>
    </row>
    <row r="13" spans="1:13">
      <c r="A13" s="146"/>
      <c r="B13" s="146"/>
      <c r="C13" s="196"/>
      <c r="D13" s="47" t="s">
        <v>214</v>
      </c>
      <c r="E13" s="52" t="str">
        <f>'IR5'!E11</f>
        <v>Inserire la descrizione di un controllo aggiuntivo…</v>
      </c>
      <c r="F13" s="36"/>
      <c r="G13" s="36"/>
      <c r="H13" s="36"/>
      <c r="I13" s="146"/>
      <c r="J13" s="146"/>
      <c r="K13" s="147"/>
      <c r="L13" s="147"/>
      <c r="M13" s="148"/>
    </row>
    <row r="14" spans="1:13" ht="15.75" customHeight="1">
      <c r="A14" s="146"/>
      <c r="B14" s="146"/>
      <c r="C14" s="196"/>
      <c r="D14" s="195" t="s">
        <v>215</v>
      </c>
      <c r="E14" s="195"/>
      <c r="F14" s="195"/>
      <c r="G14" s="195"/>
      <c r="H14" s="195"/>
      <c r="I14" s="146"/>
      <c r="J14" s="146"/>
      <c r="K14" s="147"/>
      <c r="L14" s="147"/>
      <c r="M14" s="148"/>
    </row>
    <row r="15" spans="1:13" ht="59.25" customHeight="1">
      <c r="A15" s="146"/>
      <c r="B15" s="146"/>
      <c r="C15" s="196"/>
      <c r="D15" s="34" t="s">
        <v>216</v>
      </c>
      <c r="E15" s="42" t="s">
        <v>217</v>
      </c>
      <c r="F15" s="36" t="s">
        <v>63</v>
      </c>
      <c r="G15" s="36" t="s">
        <v>63</v>
      </c>
      <c r="H15" s="36" t="s">
        <v>74</v>
      </c>
      <c r="I15" s="146"/>
      <c r="J15" s="146"/>
      <c r="K15" s="147"/>
      <c r="L15" s="147"/>
      <c r="M15" s="148"/>
    </row>
    <row r="16" spans="1:13" ht="57" customHeight="1">
      <c r="A16" s="146"/>
      <c r="B16" s="146"/>
      <c r="C16" s="196"/>
      <c r="D16" s="34" t="s">
        <v>218</v>
      </c>
      <c r="E16" s="42" t="s">
        <v>219</v>
      </c>
      <c r="F16" s="36" t="s">
        <v>63</v>
      </c>
      <c r="G16" s="36" t="s">
        <v>63</v>
      </c>
      <c r="H16" s="36" t="s">
        <v>69</v>
      </c>
      <c r="I16" s="146"/>
      <c r="J16" s="146"/>
      <c r="K16" s="147"/>
      <c r="L16" s="147"/>
      <c r="M16" s="148"/>
    </row>
    <row r="17" spans="1:13" ht="42" customHeight="1">
      <c r="A17" s="146"/>
      <c r="B17" s="146"/>
      <c r="C17" s="196"/>
      <c r="D17" s="34" t="s">
        <v>220</v>
      </c>
      <c r="E17" s="42" t="s">
        <v>167</v>
      </c>
      <c r="F17" s="36" t="s">
        <v>63</v>
      </c>
      <c r="G17" s="36" t="s">
        <v>63</v>
      </c>
      <c r="H17" s="36" t="s">
        <v>64</v>
      </c>
      <c r="I17" s="146"/>
      <c r="J17" s="146"/>
      <c r="K17" s="147"/>
      <c r="L17" s="147"/>
      <c r="M17" s="148"/>
    </row>
    <row r="18" spans="1:13">
      <c r="A18" s="146"/>
      <c r="B18" s="146"/>
      <c r="C18" s="196"/>
      <c r="D18" s="47" t="s">
        <v>214</v>
      </c>
      <c r="E18" s="52" t="str">
        <f>E13</f>
        <v>Inserire la descrizione di un controllo aggiuntivo…</v>
      </c>
      <c r="F18" s="36"/>
      <c r="G18" s="36"/>
      <c r="H18" s="36"/>
      <c r="I18" s="146"/>
      <c r="J18" s="146"/>
      <c r="K18" s="147"/>
      <c r="L18" s="147"/>
      <c r="M18" s="148"/>
    </row>
    <row r="21" spans="1:13" ht="26.25" customHeight="1">
      <c r="A21" s="155" t="s">
        <v>47</v>
      </c>
      <c r="B21" s="155"/>
      <c r="C21" s="155"/>
      <c r="D21" s="155" t="s">
        <v>81</v>
      </c>
      <c r="E21" s="155"/>
      <c r="F21" s="155"/>
      <c r="G21" s="155"/>
      <c r="H21" s="155"/>
      <c r="I21" s="155"/>
      <c r="J21" s="155"/>
      <c r="K21" s="155" t="s">
        <v>82</v>
      </c>
      <c r="L21" s="155"/>
      <c r="M21" s="155"/>
    </row>
    <row r="22" spans="1:13" ht="110.25" customHeight="1">
      <c r="A22" s="133" t="s">
        <v>58</v>
      </c>
      <c r="B22" s="133" t="s">
        <v>59</v>
      </c>
      <c r="C22" s="133" t="s">
        <v>60</v>
      </c>
      <c r="D22" s="149" t="s">
        <v>83</v>
      </c>
      <c r="E22" s="149"/>
      <c r="F22" s="45" t="s">
        <v>84</v>
      </c>
      <c r="G22" s="149" t="s">
        <v>85</v>
      </c>
      <c r="H22" s="149"/>
      <c r="I22" s="133" t="s">
        <v>86</v>
      </c>
      <c r="J22" s="133" t="s">
        <v>87</v>
      </c>
      <c r="K22" s="133" t="s">
        <v>88</v>
      </c>
      <c r="L22" s="133" t="s">
        <v>89</v>
      </c>
      <c r="M22" s="133" t="s">
        <v>90</v>
      </c>
    </row>
    <row r="23" spans="1:13">
      <c r="A23" s="147">
        <f>K10</f>
        <v>2</v>
      </c>
      <c r="B23" s="147">
        <f>L10</f>
        <v>1</v>
      </c>
      <c r="C23" s="148">
        <f>M10</f>
        <v>2</v>
      </c>
      <c r="D23" s="194"/>
      <c r="E23" s="194"/>
      <c r="F23" s="47"/>
      <c r="G23" s="146"/>
      <c r="H23" s="146"/>
      <c r="I23" s="146"/>
      <c r="J23" s="146"/>
      <c r="K23" s="147">
        <f>A23+I23</f>
        <v>2</v>
      </c>
      <c r="L23" s="147">
        <f>B23+J23</f>
        <v>1</v>
      </c>
      <c r="M23" s="148">
        <f>K23*L23</f>
        <v>2</v>
      </c>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28" spans="1:13">
      <c r="A28" s="147"/>
      <c r="B28" s="147"/>
      <c r="C28" s="148"/>
      <c r="D28" s="145"/>
      <c r="E28" s="145"/>
      <c r="F28" s="47"/>
      <c r="G28" s="146"/>
      <c r="H28" s="146"/>
      <c r="I28" s="146"/>
      <c r="J28" s="146"/>
      <c r="K28" s="147"/>
      <c r="L28" s="147"/>
      <c r="M28" s="148"/>
    </row>
    <row r="29" spans="1:13">
      <c r="A29" s="147"/>
      <c r="B29" s="147"/>
      <c r="C29" s="148"/>
      <c r="D29" s="145"/>
      <c r="E29" s="145"/>
      <c r="F29" s="47"/>
      <c r="G29" s="146"/>
      <c r="H29" s="146"/>
      <c r="I29" s="146"/>
      <c r="J29" s="146"/>
      <c r="K29" s="147"/>
      <c r="L29" s="147"/>
      <c r="M29" s="148"/>
    </row>
    <row r="30" spans="1:13">
      <c r="A30" s="147"/>
      <c r="B30" s="147"/>
      <c r="C30" s="148"/>
      <c r="D30" s="145"/>
      <c r="E30" s="145"/>
      <c r="F30" s="47"/>
      <c r="G30" s="146"/>
      <c r="H30" s="146"/>
      <c r="I30" s="146"/>
      <c r="J30" s="146"/>
      <c r="K30" s="147"/>
      <c r="L30" s="147"/>
      <c r="M30" s="148"/>
    </row>
    <row r="31" spans="1:13">
      <c r="A31" s="147"/>
      <c r="B31" s="147"/>
      <c r="C31" s="148"/>
      <c r="D31" s="145"/>
      <c r="E31" s="145"/>
      <c r="F31" s="47"/>
      <c r="G31" s="146"/>
      <c r="H31" s="146"/>
      <c r="I31" s="146"/>
      <c r="J31" s="146"/>
      <c r="K31" s="147"/>
      <c r="L31" s="147"/>
      <c r="M31" s="148"/>
    </row>
    <row r="55" spans="2:3">
      <c r="B55">
        <v>1</v>
      </c>
      <c r="C55">
        <v>-1</v>
      </c>
    </row>
    <row r="56" spans="2:3">
      <c r="B56">
        <v>2</v>
      </c>
      <c r="C56">
        <v>-2</v>
      </c>
    </row>
    <row r="57" spans="2:3">
      <c r="B57">
        <v>3</v>
      </c>
      <c r="C57">
        <v>-3</v>
      </c>
    </row>
    <row r="58" spans="2:3">
      <c r="B58">
        <v>4</v>
      </c>
      <c r="C58">
        <v>-4</v>
      </c>
    </row>
  </sheetData>
  <mergeCells count="46">
    <mergeCell ref="J1:M1"/>
    <mergeCell ref="C3:G3"/>
    <mergeCell ref="A8:C8"/>
    <mergeCell ref="D8:J8"/>
    <mergeCell ref="K8:M8"/>
    <mergeCell ref="A10:A18"/>
    <mergeCell ref="B10:B18"/>
    <mergeCell ref="C10:C18"/>
    <mergeCell ref="D10:H10"/>
    <mergeCell ref="I10:I18"/>
    <mergeCell ref="J10:J18"/>
    <mergeCell ref="K10:K18"/>
    <mergeCell ref="L10:L18"/>
    <mergeCell ref="M10:M18"/>
    <mergeCell ref="D14:H14"/>
    <mergeCell ref="A21:C21"/>
    <mergeCell ref="D21:J21"/>
    <mergeCell ref="K21:M21"/>
    <mergeCell ref="D22:E22"/>
    <mergeCell ref="G22:H22"/>
    <mergeCell ref="A23:A31"/>
    <mergeCell ref="B23:B31"/>
    <mergeCell ref="C23:C31"/>
    <mergeCell ref="D23:E23"/>
    <mergeCell ref="G23:H23"/>
    <mergeCell ref="D24:E24"/>
    <mergeCell ref="G24:H24"/>
    <mergeCell ref="D25:E25"/>
    <mergeCell ref="G25:H25"/>
    <mergeCell ref="D26:E26"/>
    <mergeCell ref="G26:H26"/>
    <mergeCell ref="D27:E27"/>
    <mergeCell ref="G27:H27"/>
    <mergeCell ref="D28:E28"/>
    <mergeCell ref="G28:H28"/>
    <mergeCell ref="D29:E29"/>
    <mergeCell ref="I23:I31"/>
    <mergeCell ref="J23:J31"/>
    <mergeCell ref="K23:K31"/>
    <mergeCell ref="L23:L31"/>
    <mergeCell ref="M23:M31"/>
    <mergeCell ref="G29:H29"/>
    <mergeCell ref="D30:E30"/>
    <mergeCell ref="G30:H30"/>
    <mergeCell ref="D31:E31"/>
    <mergeCell ref="G31:H31"/>
  </mergeCells>
  <conditionalFormatting sqref="F12:H13 A10:C10 I10 H11:H12 F16:H18">
    <cfRule type="cellIs" dxfId="239" priority="2" operator="between">
      <formula>0</formula>
      <formula>0</formula>
    </cfRule>
  </conditionalFormatting>
  <conditionalFormatting sqref="M23">
    <cfRule type="cellIs" dxfId="238" priority="3" operator="between">
      <formula>11</formula>
      <formula>25</formula>
    </cfRule>
    <cfRule type="cellIs" dxfId="237" priority="4" operator="between">
      <formula>6</formula>
      <formula>10</formula>
    </cfRule>
    <cfRule type="cellIs" dxfId="236" priority="5" operator="between">
      <formula>0</formula>
      <formula>5</formula>
    </cfRule>
  </conditionalFormatting>
  <conditionalFormatting sqref="M10">
    <cfRule type="cellIs" dxfId="235" priority="6" operator="between">
      <formula>11</formula>
      <formula>25</formula>
    </cfRule>
    <cfRule type="cellIs" dxfId="234" priority="7" operator="between">
      <formula>6</formula>
      <formula>10</formula>
    </cfRule>
    <cfRule type="cellIs" dxfId="233" priority="8" operator="between">
      <formula>0</formula>
      <formula>5</formula>
    </cfRule>
  </conditionalFormatting>
  <conditionalFormatting sqref="C23">
    <cfRule type="cellIs" dxfId="232" priority="9" operator="between">
      <formula>11</formula>
      <formula>25</formula>
    </cfRule>
    <cfRule type="cellIs" dxfId="231" priority="10" operator="between">
      <formula>6</formula>
      <formula>10</formula>
    </cfRule>
    <cfRule type="cellIs" dxfId="230" priority="11" operator="between">
      <formula>0</formula>
      <formula>5</formula>
    </cfRule>
  </conditionalFormatting>
  <conditionalFormatting sqref="C10">
    <cfRule type="cellIs" dxfId="229" priority="12" operator="between">
      <formula>11</formula>
      <formula>25</formula>
    </cfRule>
    <cfRule type="cellIs" dxfId="228" priority="13" operator="between">
      <formula>6</formula>
      <formula>10</formula>
    </cfRule>
    <cfRule type="cellIs" dxfId="227" priority="14" operator="between">
      <formula>0</formula>
      <formula>5</formula>
    </cfRule>
  </conditionalFormatting>
  <conditionalFormatting sqref="F11">
    <cfRule type="cellIs" dxfId="226" priority="15" operator="between">
      <formula>0</formula>
      <formula>0</formula>
    </cfRule>
  </conditionalFormatting>
  <conditionalFormatting sqref="G11">
    <cfRule type="cellIs" dxfId="225" priority="16" operator="between">
      <formula>0</formula>
      <formula>0</formula>
    </cfRule>
  </conditionalFormatting>
  <conditionalFormatting sqref="H15:H16">
    <cfRule type="cellIs" dxfId="224" priority="17" operator="between">
      <formula>0</formula>
      <formula>0</formula>
    </cfRule>
  </conditionalFormatting>
  <conditionalFormatting sqref="F15">
    <cfRule type="cellIs" dxfId="223" priority="18" operator="between">
      <formula>0</formula>
      <formula>0</formula>
    </cfRule>
  </conditionalFormatting>
  <conditionalFormatting sqref="G15">
    <cfRule type="cellIs" dxfId="222" priority="19" operator="between">
      <formula>0</formula>
      <formula>0</formula>
    </cfRule>
  </conditionalFormatting>
  <conditionalFormatting sqref="F12">
    <cfRule type="cellIs" dxfId="221" priority="20" operator="between">
      <formula>0</formula>
      <formula>0</formula>
    </cfRule>
  </conditionalFormatting>
  <conditionalFormatting sqref="G12">
    <cfRule type="cellIs" dxfId="220" priority="21" operator="between">
      <formula>0</formula>
      <formula>0</formula>
    </cfRule>
  </conditionalFormatting>
  <conditionalFormatting sqref="F16">
    <cfRule type="cellIs" dxfId="219" priority="22" operator="between">
      <formula>0</formula>
      <formula>0</formula>
    </cfRule>
  </conditionalFormatting>
  <conditionalFormatting sqref="G16">
    <cfRule type="cellIs" dxfId="218" priority="23" operator="between">
      <formula>0</formula>
      <formula>0</formula>
    </cfRule>
  </conditionalFormatting>
  <conditionalFormatting sqref="F17">
    <cfRule type="cellIs" dxfId="217" priority="24" operator="between">
      <formula>0</formula>
      <formula>0</formula>
    </cfRule>
  </conditionalFormatting>
  <conditionalFormatting sqref="G17">
    <cfRule type="cellIs" dxfId="216" priority="25" operator="between">
      <formula>0</formula>
      <formula>0</formula>
    </cfRule>
  </conditionalFormatting>
  <dataValidations count="2">
    <dataValidation type="list" allowBlank="1" showInputMessage="1" showErrorMessage="1" sqref="A10:B10" xr:uid="{00000000-0002-0000-0B00-000000000000}">
      <formula1>positive</formula1>
      <formula2>0</formula2>
    </dataValidation>
    <dataValidation type="list" allowBlank="1" showInputMessage="1" showErrorMessage="1" sqref="I10:J10 I23:J31" xr:uid="{00000000-0002-0000-0B00-000001000000}">
      <formula1>negative</formula1>
      <formula2>0</formula2>
    </dataValidation>
  </dataValidations>
  <pageMargins left="0.15763888888888899" right="0.15763888888888899" top="0.74791666666666701" bottom="0.74791666666666701" header="0.51180555555555496" footer="0.31527777777777799"/>
  <pageSetup paperSize="8" scale="76" firstPageNumber="0" orientation="landscape" r:id="rId1"/>
  <headerFoot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3A2C7"/>
    <pageSetUpPr fitToPage="1"/>
  </sheetPr>
  <dimension ref="A1:M57"/>
  <sheetViews>
    <sheetView view="pageBreakPreview" topLeftCell="A8" zoomScale="60" zoomScaleNormal="100" workbookViewId="0">
      <selection activeCell="H12" sqref="H12"/>
    </sheetView>
  </sheetViews>
  <sheetFormatPr defaultColWidth="8.42578125" defaultRowHeight="12.75"/>
  <cols>
    <col min="1" max="1" width="13.140625" customWidth="1"/>
    <col min="2" max="2" width="12.5703125" customWidth="1"/>
    <col min="3" max="3" width="12.85546875" customWidth="1"/>
    <col min="4" max="4" width="18.7109375" customWidth="1"/>
    <col min="5" max="5" width="70.28515625" customWidth="1"/>
    <col min="6" max="6" width="28.42578125" customWidth="1"/>
    <col min="7" max="7" width="23.42578125" customWidth="1"/>
    <col min="8" max="8" width="14.85546875" customWidth="1"/>
    <col min="9" max="9" width="17.1406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103.5" customHeight="1">
      <c r="C5" s="74" t="str">
        <f>'2. Attuazione e verifica'!A13:A13</f>
        <v>IR7</v>
      </c>
      <c r="D5" s="29" t="str">
        <f>'2. Attuazione e verifica'!B13:B13</f>
        <v>Mancata consegna o sostituzione dei prodotti</v>
      </c>
      <c r="E5" s="29" t="str">
        <f>'2. Attuazione e verifica'!C13:C13</f>
        <v>Gli offerenti violano le condizioni contrattuali attraverso la mancata consegna dei prodotti concordati o con modifiche e sostituzioni con altri di qualità inferiore 
- La sostituzione del prodotto o 
- Inesistenza dei prodotti o operazioni non effettuate in linea con l'accordo di finanziamento</v>
      </c>
      <c r="F5" s="29" t="str">
        <f>'2. Attuazione e verifica'!E13:E13</f>
        <v>Beneficiari e Soggetti Terzi</v>
      </c>
      <c r="G5" s="30" t="str">
        <f>'2. Attuazione e verifica'!F13:F13</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5.75" customHeight="1">
      <c r="A10" s="146">
        <v>2</v>
      </c>
      <c r="B10" s="146">
        <v>3</v>
      </c>
      <c r="C10" s="148">
        <f>A10*B10</f>
        <v>6</v>
      </c>
      <c r="D10" s="195" t="s">
        <v>221</v>
      </c>
      <c r="E10" s="195"/>
      <c r="F10" s="195"/>
      <c r="G10" s="195"/>
      <c r="H10" s="195"/>
      <c r="I10" s="146">
        <v>-1</v>
      </c>
      <c r="J10" s="146">
        <v>-1</v>
      </c>
      <c r="K10" s="147">
        <f>A10+I10</f>
        <v>1</v>
      </c>
      <c r="L10" s="147">
        <f>B10+J10</f>
        <v>2</v>
      </c>
      <c r="M10" s="148">
        <f>K10*L10</f>
        <v>2</v>
      </c>
    </row>
    <row r="11" spans="1:13" ht="63.75" customHeight="1">
      <c r="A11" s="146"/>
      <c r="B11" s="146"/>
      <c r="C11" s="148"/>
      <c r="D11" s="34" t="s">
        <v>222</v>
      </c>
      <c r="E11" s="42" t="s">
        <v>223</v>
      </c>
      <c r="F11" s="36" t="s">
        <v>63</v>
      </c>
      <c r="G11" s="36" t="s">
        <v>63</v>
      </c>
      <c r="H11" s="36" t="s">
        <v>74</v>
      </c>
      <c r="I11" s="146"/>
      <c r="J11" s="146"/>
      <c r="K11" s="147"/>
      <c r="L11" s="147"/>
      <c r="M11" s="148"/>
    </row>
    <row r="12" spans="1:13" ht="38.25">
      <c r="A12" s="146"/>
      <c r="B12" s="146"/>
      <c r="C12" s="148"/>
      <c r="D12" s="34" t="s">
        <v>224</v>
      </c>
      <c r="E12" s="42" t="s">
        <v>167</v>
      </c>
      <c r="F12" s="36" t="s">
        <v>63</v>
      </c>
      <c r="G12" s="36" t="s">
        <v>63</v>
      </c>
      <c r="H12" s="36" t="s">
        <v>64</v>
      </c>
      <c r="I12" s="146"/>
      <c r="J12" s="146"/>
      <c r="K12" s="147"/>
      <c r="L12" s="147"/>
      <c r="M12" s="148"/>
    </row>
    <row r="13" spans="1:13">
      <c r="A13" s="146"/>
      <c r="B13" s="146"/>
      <c r="C13" s="148"/>
      <c r="D13" s="47" t="s">
        <v>225</v>
      </c>
      <c r="E13" s="52" t="str">
        <f>'IR6'!E13</f>
        <v>Inserire la descrizione di un controllo aggiuntivo…</v>
      </c>
      <c r="F13" s="36"/>
      <c r="G13" s="36"/>
      <c r="H13" s="36"/>
      <c r="I13" s="146"/>
      <c r="J13" s="146"/>
      <c r="K13" s="147"/>
      <c r="L13" s="147"/>
      <c r="M13" s="148"/>
    </row>
    <row r="14" spans="1:13" ht="15.75" customHeight="1">
      <c r="A14" s="146"/>
      <c r="B14" s="146"/>
      <c r="C14" s="148"/>
      <c r="D14" s="195" t="s">
        <v>226</v>
      </c>
      <c r="E14" s="195"/>
      <c r="F14" s="195"/>
      <c r="G14" s="195"/>
      <c r="H14" s="195"/>
      <c r="I14" s="146"/>
      <c r="J14" s="146"/>
      <c r="K14" s="147"/>
      <c r="L14" s="147"/>
      <c r="M14" s="148"/>
    </row>
    <row r="15" spans="1:13" ht="51" customHeight="1">
      <c r="A15" s="146"/>
      <c r="B15" s="146"/>
      <c r="C15" s="148"/>
      <c r="D15" s="34" t="s">
        <v>227</v>
      </c>
      <c r="E15" s="42" t="s">
        <v>228</v>
      </c>
      <c r="F15" s="36" t="s">
        <v>63</v>
      </c>
      <c r="G15" s="36" t="s">
        <v>63</v>
      </c>
      <c r="H15" s="36" t="s">
        <v>74</v>
      </c>
      <c r="I15" s="146"/>
      <c r="J15" s="146"/>
      <c r="K15" s="147"/>
      <c r="L15" s="147"/>
      <c r="M15" s="148"/>
    </row>
    <row r="16" spans="1:13" ht="38.25">
      <c r="A16" s="146"/>
      <c r="B16" s="146"/>
      <c r="C16" s="148"/>
      <c r="D16" s="34" t="s">
        <v>229</v>
      </c>
      <c r="E16" s="42" t="s">
        <v>167</v>
      </c>
      <c r="F16" s="36" t="s">
        <v>63</v>
      </c>
      <c r="G16" s="36" t="s">
        <v>63</v>
      </c>
      <c r="H16" s="36" t="s">
        <v>64</v>
      </c>
      <c r="I16" s="146"/>
      <c r="J16" s="146"/>
      <c r="K16" s="147"/>
      <c r="L16" s="147"/>
      <c r="M16" s="148"/>
    </row>
    <row r="17" spans="1:13">
      <c r="A17" s="146"/>
      <c r="B17" s="146"/>
      <c r="C17" s="148"/>
      <c r="D17" s="47" t="s">
        <v>225</v>
      </c>
      <c r="E17" s="52" t="str">
        <f>E13</f>
        <v>Inserire la descrizione di un controllo aggiuntivo…</v>
      </c>
      <c r="F17" s="36"/>
      <c r="G17" s="36"/>
      <c r="H17" s="36"/>
      <c r="I17" s="146"/>
      <c r="J17" s="146"/>
      <c r="K17" s="147"/>
      <c r="L17" s="147"/>
      <c r="M17" s="148"/>
    </row>
    <row r="18" spans="1:13">
      <c r="D18" s="79"/>
      <c r="E18" s="80"/>
    </row>
    <row r="19" spans="1:13">
      <c r="D19" s="79"/>
      <c r="E19" s="80"/>
    </row>
    <row r="20" spans="1:13" ht="26.25" customHeight="1">
      <c r="A20" s="155" t="s">
        <v>47</v>
      </c>
      <c r="B20" s="155"/>
      <c r="C20" s="155"/>
      <c r="D20" s="155" t="s">
        <v>81</v>
      </c>
      <c r="E20" s="155"/>
      <c r="F20" s="155"/>
      <c r="G20" s="155"/>
      <c r="H20" s="155"/>
      <c r="I20" s="155"/>
      <c r="J20" s="155"/>
      <c r="K20" s="155" t="s">
        <v>82</v>
      </c>
      <c r="L20" s="155"/>
      <c r="M20" s="155"/>
    </row>
    <row r="21" spans="1:13" ht="110.25" customHeight="1">
      <c r="A21" s="133" t="s">
        <v>58</v>
      </c>
      <c r="B21" s="133" t="s">
        <v>59</v>
      </c>
      <c r="C21" s="133" t="s">
        <v>60</v>
      </c>
      <c r="D21" s="149" t="s">
        <v>83</v>
      </c>
      <c r="E21" s="149"/>
      <c r="F21" s="45" t="s">
        <v>84</v>
      </c>
      <c r="G21" s="149" t="s">
        <v>85</v>
      </c>
      <c r="H21" s="149"/>
      <c r="I21" s="133" t="s">
        <v>86</v>
      </c>
      <c r="J21" s="133" t="s">
        <v>87</v>
      </c>
      <c r="K21" s="133" t="s">
        <v>88</v>
      </c>
      <c r="L21" s="133" t="s">
        <v>89</v>
      </c>
      <c r="M21" s="133" t="s">
        <v>90</v>
      </c>
    </row>
    <row r="22" spans="1:13">
      <c r="A22" s="147">
        <f>K10</f>
        <v>1</v>
      </c>
      <c r="B22" s="147">
        <f>L10</f>
        <v>2</v>
      </c>
      <c r="C22" s="148">
        <f>M10</f>
        <v>2</v>
      </c>
      <c r="D22" s="145"/>
      <c r="E22" s="145"/>
      <c r="F22" s="47"/>
      <c r="G22" s="146"/>
      <c r="H22" s="146"/>
      <c r="I22" s="146"/>
      <c r="J22" s="146"/>
      <c r="K22" s="147">
        <f>A22+I22</f>
        <v>1</v>
      </c>
      <c r="L22" s="147">
        <f>B22+J22</f>
        <v>2</v>
      </c>
      <c r="M22" s="148">
        <f>K22*L22</f>
        <v>2</v>
      </c>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28" spans="1:13">
      <c r="A28" s="147"/>
      <c r="B28" s="147"/>
      <c r="C28" s="148"/>
      <c r="D28" s="145"/>
      <c r="E28" s="145"/>
      <c r="F28" s="47"/>
      <c r="G28" s="146"/>
      <c r="H28" s="146"/>
      <c r="I28" s="146"/>
      <c r="J28" s="146"/>
      <c r="K28" s="147"/>
      <c r="L28" s="147"/>
      <c r="M28" s="148"/>
    </row>
    <row r="29" spans="1:13">
      <c r="A29" s="147"/>
      <c r="B29" s="147"/>
      <c r="C29" s="148"/>
      <c r="D29" s="145"/>
      <c r="E29" s="145"/>
      <c r="F29" s="47"/>
      <c r="G29" s="146"/>
      <c r="H29" s="146"/>
      <c r="I29" s="146"/>
      <c r="J29" s="146"/>
      <c r="K29" s="147"/>
      <c r="L29" s="147"/>
      <c r="M29" s="148"/>
    </row>
    <row r="30" spans="1:13">
      <c r="A30" s="147"/>
      <c r="B30" s="147"/>
      <c r="C30" s="148"/>
      <c r="D30" s="145"/>
      <c r="E30" s="145"/>
      <c r="F30" s="47"/>
      <c r="G30" s="146"/>
      <c r="H30" s="146"/>
      <c r="I30" s="146"/>
      <c r="J30" s="146"/>
      <c r="K30" s="147"/>
      <c r="L30" s="147"/>
      <c r="M30" s="148"/>
    </row>
    <row r="54" spans="2:3">
      <c r="B54">
        <v>1</v>
      </c>
      <c r="C54">
        <v>-1</v>
      </c>
    </row>
    <row r="55" spans="2:3">
      <c r="B55">
        <v>2</v>
      </c>
      <c r="C55">
        <v>-2</v>
      </c>
    </row>
    <row r="56" spans="2:3">
      <c r="B56">
        <v>3</v>
      </c>
      <c r="C56">
        <v>-3</v>
      </c>
    </row>
    <row r="57" spans="2:3">
      <c r="B57">
        <v>4</v>
      </c>
      <c r="C57">
        <v>-4</v>
      </c>
    </row>
  </sheetData>
  <mergeCells count="46">
    <mergeCell ref="J1:M1"/>
    <mergeCell ref="C3:G3"/>
    <mergeCell ref="A8:C8"/>
    <mergeCell ref="D8:J8"/>
    <mergeCell ref="K8:M8"/>
    <mergeCell ref="A10:A17"/>
    <mergeCell ref="B10:B17"/>
    <mergeCell ref="C10:C17"/>
    <mergeCell ref="D10:H10"/>
    <mergeCell ref="I10:I17"/>
    <mergeCell ref="J10:J17"/>
    <mergeCell ref="K10:K17"/>
    <mergeCell ref="L10:L17"/>
    <mergeCell ref="M10:M17"/>
    <mergeCell ref="D14:H14"/>
    <mergeCell ref="A20:C20"/>
    <mergeCell ref="D20:J20"/>
    <mergeCell ref="K20:M20"/>
    <mergeCell ref="D21:E21"/>
    <mergeCell ref="G21:H21"/>
    <mergeCell ref="A22:A30"/>
    <mergeCell ref="B22:B30"/>
    <mergeCell ref="C22:C30"/>
    <mergeCell ref="D22:E22"/>
    <mergeCell ref="G22:H22"/>
    <mergeCell ref="D23:E23"/>
    <mergeCell ref="G23:H23"/>
    <mergeCell ref="D24:E24"/>
    <mergeCell ref="G24:H24"/>
    <mergeCell ref="D25:E25"/>
    <mergeCell ref="G25:H25"/>
    <mergeCell ref="D26:E26"/>
    <mergeCell ref="G26:H26"/>
    <mergeCell ref="D27:E27"/>
    <mergeCell ref="G27:H27"/>
    <mergeCell ref="D28:E28"/>
    <mergeCell ref="I22:I30"/>
    <mergeCell ref="J22:J30"/>
    <mergeCell ref="K22:K30"/>
    <mergeCell ref="L22:L30"/>
    <mergeCell ref="M22:M30"/>
    <mergeCell ref="G28:H28"/>
    <mergeCell ref="D29:E29"/>
    <mergeCell ref="G29:H29"/>
    <mergeCell ref="D30:E30"/>
    <mergeCell ref="G30:H30"/>
  </mergeCells>
  <conditionalFormatting sqref="B10:C10 H11 I10 F12:H13 F16:G17 H15:H17">
    <cfRule type="cellIs" dxfId="215" priority="2" operator="between">
      <formula>0</formula>
      <formula>0</formula>
    </cfRule>
  </conditionalFormatting>
  <conditionalFormatting sqref="M22">
    <cfRule type="cellIs" dxfId="214" priority="3" operator="between">
      <formula>11</formula>
      <formula>25</formula>
    </cfRule>
    <cfRule type="cellIs" dxfId="213" priority="4" operator="between">
      <formula>6</formula>
      <formula>10</formula>
    </cfRule>
    <cfRule type="cellIs" dxfId="212" priority="5" operator="between">
      <formula>0</formula>
      <formula>5</formula>
    </cfRule>
  </conditionalFormatting>
  <conditionalFormatting sqref="M10">
    <cfRule type="cellIs" dxfId="211" priority="6" operator="between">
      <formula>11</formula>
      <formula>25</formula>
    </cfRule>
    <cfRule type="cellIs" dxfId="210" priority="7" operator="between">
      <formula>6</formula>
      <formula>10</formula>
    </cfRule>
    <cfRule type="cellIs" dxfId="209" priority="8" operator="between">
      <formula>0</formula>
      <formula>5</formula>
    </cfRule>
  </conditionalFormatting>
  <conditionalFormatting sqref="C22">
    <cfRule type="cellIs" dxfId="208" priority="9" operator="between">
      <formula>11</formula>
      <formula>25</formula>
    </cfRule>
    <cfRule type="cellIs" dxfId="207" priority="10" operator="between">
      <formula>6</formula>
      <formula>10</formula>
    </cfRule>
    <cfRule type="cellIs" dxfId="206" priority="11" operator="between">
      <formula>0</formula>
      <formula>5</formula>
    </cfRule>
  </conditionalFormatting>
  <conditionalFormatting sqref="C10">
    <cfRule type="cellIs" dxfId="205" priority="12" operator="between">
      <formula>11</formula>
      <formula>25</formula>
    </cfRule>
    <cfRule type="cellIs" dxfId="204" priority="13" operator="between">
      <formula>6</formula>
      <formula>10</formula>
    </cfRule>
    <cfRule type="cellIs" dxfId="203" priority="14" operator="between">
      <formula>0</formula>
      <formula>5</formula>
    </cfRule>
  </conditionalFormatting>
  <conditionalFormatting sqref="F11">
    <cfRule type="cellIs" dxfId="202" priority="15" operator="between">
      <formula>0</formula>
      <formula>0</formula>
    </cfRule>
  </conditionalFormatting>
  <conditionalFormatting sqref="G11">
    <cfRule type="cellIs" dxfId="201" priority="16" operator="between">
      <formula>0</formula>
      <formula>0</formula>
    </cfRule>
  </conditionalFormatting>
  <conditionalFormatting sqref="F15">
    <cfRule type="cellIs" dxfId="200" priority="17" operator="between">
      <formula>0</formula>
      <formula>0</formula>
    </cfRule>
  </conditionalFormatting>
  <conditionalFormatting sqref="G15">
    <cfRule type="cellIs" dxfId="199" priority="18" operator="between">
      <formula>0</formula>
      <formula>0</formula>
    </cfRule>
  </conditionalFormatting>
  <conditionalFormatting sqref="F12">
    <cfRule type="cellIs" dxfId="198" priority="19" operator="between">
      <formula>0</formula>
      <formula>0</formula>
    </cfRule>
  </conditionalFormatting>
  <conditionalFormatting sqref="G12">
    <cfRule type="cellIs" dxfId="197" priority="20" operator="between">
      <formula>0</formula>
      <formula>0</formula>
    </cfRule>
  </conditionalFormatting>
  <conditionalFormatting sqref="F16">
    <cfRule type="cellIs" dxfId="196" priority="21" operator="between">
      <formula>0</formula>
      <formula>0</formula>
    </cfRule>
  </conditionalFormatting>
  <conditionalFormatting sqref="G16">
    <cfRule type="cellIs" dxfId="195" priority="22" operator="between">
      <formula>0</formula>
      <formula>0</formula>
    </cfRule>
  </conditionalFormatting>
  <conditionalFormatting sqref="A10">
    <cfRule type="cellIs" dxfId="194" priority="23" operator="between">
      <formula>0</formula>
      <formula>0</formula>
    </cfRule>
  </conditionalFormatting>
  <dataValidations count="1">
    <dataValidation type="list" allowBlank="1" showInputMessage="1" showErrorMessage="1" sqref="A10" xr:uid="{00000000-0002-0000-0C00-000000000000}">
      <formula1>positive</formula1>
      <formula2>0</formula2>
    </dataValidation>
  </dataValidations>
  <pageMargins left="0.15763888888888899" right="0.15763888888888899" top="0.74791666666666701" bottom="0.74791666666666701" header="0.51180555555555496" footer="0.31527777777777799"/>
  <pageSetup paperSize="8" scale="76" firstPageNumber="0" orientation="landscape" r:id="rId1"/>
  <headerFoot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3A2C7"/>
    <pageSetUpPr fitToPage="1"/>
  </sheetPr>
  <dimension ref="A1:M51"/>
  <sheetViews>
    <sheetView view="pageBreakPreview" topLeftCell="A3" zoomScale="50" zoomScaleNormal="70" zoomScaleSheetLayoutView="50" workbookViewId="0">
      <selection activeCell="E10" sqref="E10"/>
    </sheetView>
  </sheetViews>
  <sheetFormatPr defaultColWidth="8.42578125" defaultRowHeight="12.75"/>
  <cols>
    <col min="1" max="1" width="13.140625" customWidth="1"/>
    <col min="2" max="2" width="14.28515625" customWidth="1"/>
    <col min="3" max="3" width="12.85546875" customWidth="1"/>
    <col min="4" max="4" width="18.7109375" customWidth="1"/>
    <col min="5" max="5" width="87.7109375" customWidth="1"/>
    <col min="6" max="6" width="28.42578125" customWidth="1"/>
    <col min="7" max="7" width="23.42578125" customWidth="1"/>
    <col min="8" max="8" width="14.85546875" customWidth="1"/>
    <col min="9"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45">
      <c r="C5" s="74" t="str">
        <f>'2. Attuazione e verifica'!A14:A14</f>
        <v>IR8</v>
      </c>
      <c r="D5" s="29" t="str">
        <f>'2. Attuazione e verifica'!B14:B14</f>
        <v>Modifica del contratto esistente</v>
      </c>
      <c r="E5" s="29" t="str">
        <f>'2. Attuazione e verifica'!C14:C14</f>
        <v>Un beneficiario e un offerente colludono di modificare un contratto in essere con condizioni più favorevoli per il soggetto terzo a tal punto che la decisione originale di appalto non è più valida.</v>
      </c>
      <c r="F5" s="29" t="str">
        <f>'2. Attuazione e verifica'!E14:E14</f>
        <v>Beneficiari e Soggetti Terzi</v>
      </c>
      <c r="G5" s="30" t="str">
        <f>'2. Attuazione e verifica'!F14:F14</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60.75" customHeight="1">
      <c r="A10" s="146">
        <v>2</v>
      </c>
      <c r="B10" s="146">
        <v>3</v>
      </c>
      <c r="C10" s="191">
        <f>+A10*B10</f>
        <v>6</v>
      </c>
      <c r="D10" s="34" t="s">
        <v>230</v>
      </c>
      <c r="E10" s="42" t="s">
        <v>231</v>
      </c>
      <c r="F10" s="36" t="s">
        <v>63</v>
      </c>
      <c r="G10" s="36" t="s">
        <v>63</v>
      </c>
      <c r="H10" s="36" t="s">
        <v>64</v>
      </c>
      <c r="I10" s="146">
        <v>-1</v>
      </c>
      <c r="J10" s="146">
        <v>-1</v>
      </c>
      <c r="K10" s="147">
        <f>+A10+I10</f>
        <v>1</v>
      </c>
      <c r="L10" s="147">
        <f>+B10+J10</f>
        <v>2</v>
      </c>
      <c r="M10" s="148">
        <f>+K10*L10</f>
        <v>2</v>
      </c>
    </row>
    <row r="11" spans="1:13">
      <c r="A11" s="146"/>
      <c r="B11" s="146"/>
      <c r="C11" s="191"/>
      <c r="D11" s="47" t="s">
        <v>232</v>
      </c>
      <c r="E11" s="52" t="str">
        <f>'IR7'!E13</f>
        <v>Inserire la descrizione di un controllo aggiuntivo…</v>
      </c>
      <c r="F11" s="36"/>
      <c r="G11" s="36"/>
      <c r="H11" s="36"/>
      <c r="I11" s="146"/>
      <c r="J11" s="146"/>
      <c r="K11" s="147"/>
      <c r="L11" s="147"/>
      <c r="M11" s="148"/>
    </row>
    <row r="14" spans="1:13" ht="26.25" customHeight="1">
      <c r="A14" s="155" t="s">
        <v>47</v>
      </c>
      <c r="B14" s="155"/>
      <c r="C14" s="155"/>
      <c r="D14" s="155" t="s">
        <v>81</v>
      </c>
      <c r="E14" s="155"/>
      <c r="F14" s="155"/>
      <c r="G14" s="155"/>
      <c r="H14" s="155"/>
      <c r="I14" s="155"/>
      <c r="J14" s="155"/>
      <c r="K14" s="155" t="s">
        <v>82</v>
      </c>
      <c r="L14" s="155"/>
      <c r="M14" s="155"/>
    </row>
    <row r="15" spans="1:13" ht="110.25" customHeight="1">
      <c r="A15" s="133" t="s">
        <v>58</v>
      </c>
      <c r="B15" s="133" t="s">
        <v>59</v>
      </c>
      <c r="C15" s="133" t="s">
        <v>60</v>
      </c>
      <c r="D15" s="149" t="s">
        <v>83</v>
      </c>
      <c r="E15" s="149"/>
      <c r="F15" s="45" t="s">
        <v>84</v>
      </c>
      <c r="G15" s="149" t="s">
        <v>85</v>
      </c>
      <c r="H15" s="149"/>
      <c r="I15" s="133" t="s">
        <v>86</v>
      </c>
      <c r="J15" s="133" t="s">
        <v>87</v>
      </c>
      <c r="K15" s="133" t="s">
        <v>88</v>
      </c>
      <c r="L15" s="133" t="s">
        <v>89</v>
      </c>
      <c r="M15" s="133" t="s">
        <v>90</v>
      </c>
    </row>
    <row r="16" spans="1:13" ht="19.5" customHeight="1">
      <c r="A16" s="147">
        <f>K10</f>
        <v>1</v>
      </c>
      <c r="B16" s="147">
        <f>L10</f>
        <v>2</v>
      </c>
      <c r="C16" s="147">
        <f>M10</f>
        <v>2</v>
      </c>
      <c r="D16" s="192"/>
      <c r="E16" s="192"/>
      <c r="F16" s="47"/>
      <c r="G16" s="152"/>
      <c r="H16" s="152"/>
      <c r="I16" s="146">
        <v>-1</v>
      </c>
      <c r="J16" s="146">
        <v>-1</v>
      </c>
      <c r="K16" s="147">
        <f>A16+I16</f>
        <v>0</v>
      </c>
      <c r="L16" s="147">
        <f>B16+J16</f>
        <v>1</v>
      </c>
      <c r="M16" s="148">
        <f>K16*L16</f>
        <v>0</v>
      </c>
    </row>
    <row r="17" spans="1:13">
      <c r="A17" s="147"/>
      <c r="B17" s="147"/>
      <c r="C17" s="147"/>
      <c r="D17" s="145"/>
      <c r="E17" s="145"/>
      <c r="F17" s="47"/>
      <c r="G17" s="146"/>
      <c r="H17" s="146"/>
      <c r="I17" s="146"/>
      <c r="J17" s="146"/>
      <c r="K17" s="147"/>
      <c r="L17" s="147"/>
      <c r="M17" s="148"/>
    </row>
    <row r="18" spans="1:13">
      <c r="A18" s="147"/>
      <c r="B18" s="147"/>
      <c r="C18" s="147"/>
      <c r="D18" s="145"/>
      <c r="E18" s="145"/>
      <c r="F18" s="47"/>
      <c r="G18" s="146"/>
      <c r="H18" s="146"/>
      <c r="I18" s="146"/>
      <c r="J18" s="146"/>
      <c r="K18" s="147"/>
      <c r="L18" s="147"/>
      <c r="M18" s="148"/>
    </row>
    <row r="19" spans="1:13">
      <c r="A19" s="147"/>
      <c r="B19" s="147"/>
      <c r="C19" s="147"/>
      <c r="D19" s="145"/>
      <c r="E19" s="145"/>
      <c r="F19" s="47"/>
      <c r="G19" s="146"/>
      <c r="H19" s="146"/>
      <c r="I19" s="146"/>
      <c r="J19" s="146"/>
      <c r="K19" s="147"/>
      <c r="L19" s="147"/>
      <c r="M19" s="148"/>
    </row>
    <row r="20" spans="1:13">
      <c r="A20" s="147"/>
      <c r="B20" s="147"/>
      <c r="C20" s="147"/>
      <c r="D20" s="145"/>
      <c r="E20" s="145"/>
      <c r="F20" s="47"/>
      <c r="G20" s="146"/>
      <c r="H20" s="146"/>
      <c r="I20" s="146"/>
      <c r="J20" s="146"/>
      <c r="K20" s="147"/>
      <c r="L20" s="147"/>
      <c r="M20" s="148"/>
    </row>
    <row r="21" spans="1:13">
      <c r="A21" s="147"/>
      <c r="B21" s="147"/>
      <c r="C21" s="147"/>
      <c r="D21" s="145"/>
      <c r="E21" s="145"/>
      <c r="F21" s="47"/>
      <c r="G21" s="146"/>
      <c r="H21" s="146"/>
      <c r="I21" s="146"/>
      <c r="J21" s="146"/>
      <c r="K21" s="147"/>
      <c r="L21" s="147"/>
      <c r="M21" s="148"/>
    </row>
    <row r="22" spans="1:13">
      <c r="A22" s="147"/>
      <c r="B22" s="147"/>
      <c r="C22" s="147"/>
      <c r="D22" s="145"/>
      <c r="E22" s="145"/>
      <c r="F22" s="47"/>
      <c r="G22" s="146"/>
      <c r="H22" s="146"/>
      <c r="I22" s="146"/>
      <c r="J22" s="146"/>
      <c r="K22" s="147"/>
      <c r="L22" s="147"/>
      <c r="M22" s="148"/>
    </row>
    <row r="23" spans="1:13">
      <c r="A23" s="147"/>
      <c r="B23" s="147"/>
      <c r="C23" s="147"/>
      <c r="D23" s="145"/>
      <c r="E23" s="145"/>
      <c r="F23" s="47"/>
      <c r="G23" s="146"/>
      <c r="H23" s="146"/>
      <c r="I23" s="146"/>
      <c r="J23" s="146"/>
      <c r="K23" s="147"/>
      <c r="L23" s="147"/>
      <c r="M23" s="148"/>
    </row>
    <row r="24" spans="1:13">
      <c r="A24" s="147"/>
      <c r="B24" s="147"/>
      <c r="C24" s="147"/>
      <c r="D24" s="145"/>
      <c r="E24" s="145"/>
      <c r="F24" s="47"/>
      <c r="G24" s="146"/>
      <c r="H24" s="146"/>
      <c r="I24" s="146"/>
      <c r="J24" s="146"/>
      <c r="K24" s="147"/>
      <c r="L24" s="147"/>
      <c r="M24" s="148"/>
    </row>
    <row r="48" spans="2:3">
      <c r="B48">
        <v>1</v>
      </c>
      <c r="C48">
        <v>-1</v>
      </c>
    </row>
    <row r="49" spans="2:3">
      <c r="B49">
        <v>2</v>
      </c>
      <c r="C49">
        <v>-2</v>
      </c>
    </row>
    <row r="50" spans="2:3">
      <c r="B50">
        <v>3</v>
      </c>
      <c r="C50">
        <v>-3</v>
      </c>
    </row>
    <row r="51" spans="2:3">
      <c r="B51">
        <v>4</v>
      </c>
      <c r="C51">
        <v>-4</v>
      </c>
    </row>
  </sheetData>
  <mergeCells count="44">
    <mergeCell ref="J1:M1"/>
    <mergeCell ref="C3:G3"/>
    <mergeCell ref="A8:C8"/>
    <mergeCell ref="D8:J8"/>
    <mergeCell ref="K8:M8"/>
    <mergeCell ref="K10:K11"/>
    <mergeCell ref="L10:L11"/>
    <mergeCell ref="M10:M11"/>
    <mergeCell ref="A14:C14"/>
    <mergeCell ref="D14:J14"/>
    <mergeCell ref="K14:M14"/>
    <mergeCell ref="A10:A11"/>
    <mergeCell ref="B10:B11"/>
    <mergeCell ref="C10:C11"/>
    <mergeCell ref="I10:I11"/>
    <mergeCell ref="J10:J11"/>
    <mergeCell ref="D15:E15"/>
    <mergeCell ref="G15:H15"/>
    <mergeCell ref="A16:A24"/>
    <mergeCell ref="B16:B24"/>
    <mergeCell ref="C16:C24"/>
    <mergeCell ref="D16:E16"/>
    <mergeCell ref="G16:H16"/>
    <mergeCell ref="D17:E17"/>
    <mergeCell ref="G17:H17"/>
    <mergeCell ref="D18:E18"/>
    <mergeCell ref="G18:H18"/>
    <mergeCell ref="D19:E19"/>
    <mergeCell ref="G19:H19"/>
    <mergeCell ref="D20:E20"/>
    <mergeCell ref="G20:H20"/>
    <mergeCell ref="D21:E21"/>
    <mergeCell ref="I16:I24"/>
    <mergeCell ref="J16:J24"/>
    <mergeCell ref="K16:K24"/>
    <mergeCell ref="L16:L24"/>
    <mergeCell ref="M16:M24"/>
    <mergeCell ref="D24:E24"/>
    <mergeCell ref="G24:H24"/>
    <mergeCell ref="G21:H21"/>
    <mergeCell ref="D22:E22"/>
    <mergeCell ref="G22:H22"/>
    <mergeCell ref="D23:E23"/>
    <mergeCell ref="G23:H23"/>
  </mergeCells>
  <conditionalFormatting sqref="F10:H11">
    <cfRule type="cellIs" dxfId="193" priority="2" operator="between">
      <formula>0</formula>
      <formula>0</formula>
    </cfRule>
  </conditionalFormatting>
  <conditionalFormatting sqref="M16">
    <cfRule type="cellIs" dxfId="192" priority="3" operator="between">
      <formula>11</formula>
      <formula>25</formula>
    </cfRule>
    <cfRule type="cellIs" dxfId="191" priority="4" operator="between">
      <formula>6</formula>
      <formula>10</formula>
    </cfRule>
    <cfRule type="cellIs" dxfId="190" priority="5" operator="between">
      <formula>0</formula>
      <formula>5</formula>
    </cfRule>
  </conditionalFormatting>
  <conditionalFormatting sqref="F10:G10">
    <cfRule type="cellIs" dxfId="189" priority="6" operator="between">
      <formula>0</formula>
      <formula>0</formula>
    </cfRule>
  </conditionalFormatting>
  <conditionalFormatting sqref="G10">
    <cfRule type="cellIs" dxfId="188" priority="7" operator="between">
      <formula>0</formula>
      <formula>0</formula>
    </cfRule>
  </conditionalFormatting>
  <dataValidations count="2">
    <dataValidation type="list" allowBlank="1" showInputMessage="1" showErrorMessage="1" sqref="I10:J11 I16:J24" xr:uid="{00000000-0002-0000-0D00-000000000000}">
      <formula1>negative</formula1>
      <formula2>0</formula2>
    </dataValidation>
    <dataValidation type="list" allowBlank="1" showInputMessage="1" showErrorMessage="1" sqref="B10:B11" xr:uid="{00000000-0002-0000-0D00-000001000000}">
      <formula1>positive</formula1>
      <formula2>0</formula2>
    </dataValidation>
  </dataValidations>
  <pageMargins left="0.15763888888888899" right="0.15763888888888899" top="0.74791666666666701" bottom="0.74791666666666701" header="0.51180555555555496" footer="0.31527777777777799"/>
  <pageSetup paperSize="8" scale="71" firstPageNumber="0" orientation="landscape" r:id="rId1"/>
  <headerFoot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B3A2C7"/>
    <pageSetUpPr fitToPage="1"/>
  </sheetPr>
  <dimension ref="A1:M57"/>
  <sheetViews>
    <sheetView view="pageBreakPreview" topLeftCell="A9" zoomScale="70" zoomScaleNormal="70" zoomScaleSheetLayoutView="70" workbookViewId="0">
      <selection activeCell="E12" sqref="E12"/>
    </sheetView>
  </sheetViews>
  <sheetFormatPr defaultColWidth="8.42578125" defaultRowHeight="12.75"/>
  <cols>
    <col min="1" max="1" width="13.140625" customWidth="1"/>
    <col min="2" max="2" width="14.28515625" customWidth="1"/>
    <col min="3" max="3" width="12.85546875" customWidth="1"/>
    <col min="4" max="4" width="21.85546875" customWidth="1"/>
    <col min="5" max="5" width="83.42578125" customWidth="1"/>
    <col min="6" max="6" width="28.42578125" customWidth="1"/>
    <col min="7" max="7" width="23.42578125" customWidth="1"/>
    <col min="8" max="8" width="14.85546875" customWidth="1"/>
    <col min="9" max="9" width="17.71093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60">
      <c r="C5" s="81" t="str">
        <f>'2. Attuazione e verifica'!A16</f>
        <v>IR9</v>
      </c>
      <c r="D5" s="29" t="str">
        <f>'2. Attuazione e verifica'!B16</f>
        <v>Sopravvalutazione della qualità o delle attività del personale</v>
      </c>
      <c r="E5" s="29" t="str">
        <f>'2. Attuazione e verifica'!C16</f>
        <v>Un offerente sopravvaluta intenzionalmente la qualità del personale fornito o le attività per dichiararli come costi ammissibili. 
- Lavoro non adeguatamente qualificato o 
- Descrizione non accurata delle attività svolte dal personale</v>
      </c>
      <c r="F5" s="29" t="str">
        <f>'2. Attuazione e verifica'!E16</f>
        <v>Beneficiari e Soggetti Terzi</v>
      </c>
      <c r="G5" s="29" t="str">
        <f>'2. Attuazione e verifica'!F16</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7.25" customHeight="1">
      <c r="A10" s="146">
        <v>3</v>
      </c>
      <c r="B10" s="146">
        <v>3</v>
      </c>
      <c r="C10" s="148">
        <f>A10*B10</f>
        <v>9</v>
      </c>
      <c r="D10" s="195" t="s">
        <v>233</v>
      </c>
      <c r="E10" s="195"/>
      <c r="F10" s="195"/>
      <c r="G10" s="195"/>
      <c r="H10" s="195"/>
      <c r="I10" s="133"/>
      <c r="J10" s="133"/>
      <c r="K10" s="133"/>
      <c r="L10" s="133"/>
      <c r="M10" s="133"/>
    </row>
    <row r="11" spans="1:13" ht="51">
      <c r="A11" s="146"/>
      <c r="B11" s="146"/>
      <c r="C11" s="148"/>
      <c r="D11" s="34" t="s">
        <v>234</v>
      </c>
      <c r="E11" s="42" t="s">
        <v>235</v>
      </c>
      <c r="F11" s="36" t="s">
        <v>63</v>
      </c>
      <c r="G11" s="36" t="s">
        <v>63</v>
      </c>
      <c r="H11" s="36" t="s">
        <v>64</v>
      </c>
      <c r="I11" s="146">
        <v>-1</v>
      </c>
      <c r="J11" s="146">
        <v>-2</v>
      </c>
      <c r="K11" s="147">
        <f>A10+I11</f>
        <v>2</v>
      </c>
      <c r="L11" s="147">
        <f>B10+J11</f>
        <v>1</v>
      </c>
      <c r="M11" s="148">
        <f>K11*L11</f>
        <v>2</v>
      </c>
    </row>
    <row r="12" spans="1:13" ht="40.5" customHeight="1">
      <c r="A12" s="146"/>
      <c r="B12" s="146"/>
      <c r="C12" s="148"/>
      <c r="D12" s="34" t="s">
        <v>236</v>
      </c>
      <c r="E12" s="42" t="s">
        <v>237</v>
      </c>
      <c r="F12" s="36" t="s">
        <v>63</v>
      </c>
      <c r="G12" s="36" t="s">
        <v>63</v>
      </c>
      <c r="H12" s="36" t="s">
        <v>64</v>
      </c>
      <c r="I12" s="146"/>
      <c r="J12" s="146"/>
      <c r="K12" s="147"/>
      <c r="L12" s="147"/>
      <c r="M12" s="148"/>
    </row>
    <row r="13" spans="1:13">
      <c r="A13" s="146"/>
      <c r="B13" s="146"/>
      <c r="C13" s="148"/>
      <c r="D13" s="47" t="s">
        <v>238</v>
      </c>
      <c r="E13" s="52" t="str">
        <f>'IR8'!E11</f>
        <v>Inserire la descrizione di un controllo aggiuntivo…</v>
      </c>
      <c r="F13" s="36"/>
      <c r="G13" s="36"/>
      <c r="H13" s="36"/>
      <c r="I13" s="146"/>
      <c r="J13" s="146"/>
      <c r="K13" s="147"/>
      <c r="L13" s="147"/>
      <c r="M13" s="148"/>
    </row>
    <row r="14" spans="1:13" ht="17.25" customHeight="1">
      <c r="A14" s="146"/>
      <c r="B14" s="146"/>
      <c r="C14" s="148"/>
      <c r="D14" s="195" t="s">
        <v>239</v>
      </c>
      <c r="E14" s="195"/>
      <c r="F14" s="195"/>
      <c r="G14" s="195"/>
      <c r="H14" s="195"/>
      <c r="I14" s="133"/>
      <c r="J14" s="133"/>
      <c r="K14" s="133"/>
      <c r="L14" s="133"/>
      <c r="M14" s="133"/>
    </row>
    <row r="15" spans="1:13" ht="51.75" customHeight="1">
      <c r="A15" s="146"/>
      <c r="B15" s="146"/>
      <c r="C15" s="148"/>
      <c r="D15" s="34" t="s">
        <v>240</v>
      </c>
      <c r="E15" s="42" t="s">
        <v>241</v>
      </c>
      <c r="F15" s="36" t="s">
        <v>63</v>
      </c>
      <c r="G15" s="36" t="s">
        <v>63</v>
      </c>
      <c r="H15" s="36" t="s">
        <v>64</v>
      </c>
      <c r="I15" s="146">
        <v>-1</v>
      </c>
      <c r="J15" s="146">
        <v>-2</v>
      </c>
      <c r="K15" s="147">
        <f>A15+I15</f>
        <v>-1</v>
      </c>
      <c r="L15" s="147">
        <f>B15+J15</f>
        <v>-2</v>
      </c>
      <c r="M15" s="148">
        <f>K15*L15</f>
        <v>2</v>
      </c>
    </row>
    <row r="16" spans="1:13" ht="61.5" customHeight="1">
      <c r="A16" s="146"/>
      <c r="B16" s="146"/>
      <c r="C16" s="148"/>
      <c r="D16" s="34" t="s">
        <v>242</v>
      </c>
      <c r="E16" s="42" t="s">
        <v>243</v>
      </c>
      <c r="F16" s="36" t="s">
        <v>63</v>
      </c>
      <c r="G16" s="36" t="s">
        <v>63</v>
      </c>
      <c r="H16" s="36" t="s">
        <v>64</v>
      </c>
      <c r="I16" s="146"/>
      <c r="J16" s="146"/>
      <c r="K16" s="147"/>
      <c r="L16" s="147"/>
      <c r="M16" s="148"/>
    </row>
    <row r="17" spans="1:13">
      <c r="A17" s="146"/>
      <c r="B17" s="146"/>
      <c r="C17" s="148"/>
      <c r="D17" s="47" t="s">
        <v>238</v>
      </c>
      <c r="E17" s="52" t="str">
        <f>E13</f>
        <v>Inserire la descrizione di un controllo aggiuntivo…</v>
      </c>
      <c r="F17" s="36"/>
      <c r="G17" s="36"/>
      <c r="H17" s="36"/>
      <c r="I17" s="146"/>
      <c r="J17" s="146"/>
      <c r="K17" s="147"/>
      <c r="L17" s="147"/>
      <c r="M17" s="148"/>
    </row>
    <row r="20" spans="1:13" ht="26.25" customHeight="1">
      <c r="A20" s="155" t="s">
        <v>47</v>
      </c>
      <c r="B20" s="155"/>
      <c r="C20" s="155"/>
      <c r="D20" s="155" t="s">
        <v>81</v>
      </c>
      <c r="E20" s="155"/>
      <c r="F20" s="155"/>
      <c r="G20" s="155"/>
      <c r="H20" s="155"/>
      <c r="I20" s="155"/>
      <c r="J20" s="155"/>
      <c r="K20" s="155" t="s">
        <v>82</v>
      </c>
      <c r="L20" s="155"/>
      <c r="M20" s="155"/>
    </row>
    <row r="21" spans="1:13" ht="110.25" customHeight="1">
      <c r="A21" s="133" t="s">
        <v>58</v>
      </c>
      <c r="B21" s="133" t="s">
        <v>59</v>
      </c>
      <c r="C21" s="133" t="s">
        <v>60</v>
      </c>
      <c r="D21" s="149" t="s">
        <v>83</v>
      </c>
      <c r="E21" s="149"/>
      <c r="F21" s="45" t="s">
        <v>84</v>
      </c>
      <c r="G21" s="149" t="s">
        <v>85</v>
      </c>
      <c r="H21" s="149"/>
      <c r="I21" s="133" t="s">
        <v>86</v>
      </c>
      <c r="J21" s="133" t="s">
        <v>87</v>
      </c>
      <c r="K21" s="133" t="s">
        <v>88</v>
      </c>
      <c r="L21" s="133" t="s">
        <v>89</v>
      </c>
      <c r="M21" s="133" t="s">
        <v>90</v>
      </c>
    </row>
    <row r="22" spans="1:13" ht="15.75" customHeight="1">
      <c r="A22" s="147">
        <f>K11</f>
        <v>2</v>
      </c>
      <c r="B22" s="147">
        <f>L11</f>
        <v>1</v>
      </c>
      <c r="C22" s="148">
        <v>1</v>
      </c>
      <c r="D22" s="197"/>
      <c r="E22" s="198"/>
      <c r="F22" s="47"/>
      <c r="G22" s="152"/>
      <c r="H22" s="152"/>
      <c r="I22" s="146">
        <v>-1</v>
      </c>
      <c r="J22" s="146">
        <v>-1</v>
      </c>
      <c r="K22" s="147">
        <f>A22+I22</f>
        <v>1</v>
      </c>
      <c r="L22" s="147">
        <f>B22+J22</f>
        <v>0</v>
      </c>
      <c r="M22" s="148">
        <f>K22*L22</f>
        <v>0</v>
      </c>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28" spans="1:13">
      <c r="A28" s="147"/>
      <c r="B28" s="147"/>
      <c r="C28" s="148"/>
      <c r="D28" s="145"/>
      <c r="E28" s="145"/>
      <c r="F28" s="47"/>
      <c r="G28" s="146"/>
      <c r="H28" s="146"/>
      <c r="I28" s="146"/>
      <c r="J28" s="146"/>
      <c r="K28" s="147"/>
      <c r="L28" s="147"/>
      <c r="M28" s="148"/>
    </row>
    <row r="29" spans="1:13">
      <c r="A29" s="147"/>
      <c r="B29" s="147"/>
      <c r="C29" s="148"/>
      <c r="D29" s="145"/>
      <c r="E29" s="145"/>
      <c r="F29" s="47"/>
      <c r="G29" s="146"/>
      <c r="H29" s="146"/>
      <c r="I29" s="146"/>
      <c r="J29" s="146"/>
      <c r="K29" s="147"/>
      <c r="L29" s="147"/>
      <c r="M29" s="148"/>
    </row>
    <row r="30" spans="1:13">
      <c r="A30" s="147"/>
      <c r="B30" s="147"/>
      <c r="C30" s="148"/>
      <c r="D30" s="145"/>
      <c r="E30" s="145"/>
      <c r="F30" s="47"/>
      <c r="G30" s="146"/>
      <c r="H30" s="146"/>
      <c r="I30" s="146"/>
      <c r="J30" s="146"/>
      <c r="K30" s="147"/>
      <c r="L30" s="147"/>
      <c r="M30" s="148"/>
    </row>
    <row r="54" spans="2:3">
      <c r="B54">
        <v>1</v>
      </c>
      <c r="C54">
        <v>-1</v>
      </c>
    </row>
    <row r="55" spans="2:3">
      <c r="B55">
        <v>2</v>
      </c>
      <c r="C55">
        <v>-2</v>
      </c>
    </row>
    <row r="56" spans="2:3">
      <c r="B56">
        <v>3</v>
      </c>
      <c r="C56">
        <v>-3</v>
      </c>
    </row>
    <row r="57" spans="2:3">
      <c r="B57">
        <v>4</v>
      </c>
      <c r="C57">
        <v>-4</v>
      </c>
    </row>
  </sheetData>
  <mergeCells count="51">
    <mergeCell ref="D14:H14"/>
    <mergeCell ref="I11:I13"/>
    <mergeCell ref="J1:M1"/>
    <mergeCell ref="C3:G3"/>
    <mergeCell ref="A8:C8"/>
    <mergeCell ref="D8:J8"/>
    <mergeCell ref="K8:M8"/>
    <mergeCell ref="J15:J17"/>
    <mergeCell ref="K15:K17"/>
    <mergeCell ref="L15:L17"/>
    <mergeCell ref="M15:M17"/>
    <mergeCell ref="A20:C20"/>
    <mergeCell ref="D20:J20"/>
    <mergeCell ref="K20:M20"/>
    <mergeCell ref="A10:A17"/>
    <mergeCell ref="B10:B17"/>
    <mergeCell ref="C10:C17"/>
    <mergeCell ref="D10:H10"/>
    <mergeCell ref="I15:I17"/>
    <mergeCell ref="J11:J13"/>
    <mergeCell ref="K11:K13"/>
    <mergeCell ref="L11:L13"/>
    <mergeCell ref="M11:M13"/>
    <mergeCell ref="D21:E21"/>
    <mergeCell ref="G21:H21"/>
    <mergeCell ref="A22:A30"/>
    <mergeCell ref="B22:B30"/>
    <mergeCell ref="C22:C30"/>
    <mergeCell ref="D22:E22"/>
    <mergeCell ref="G22:H22"/>
    <mergeCell ref="D23:E23"/>
    <mergeCell ref="G23:H23"/>
    <mergeCell ref="D24:E24"/>
    <mergeCell ref="G24:H24"/>
    <mergeCell ref="D25:E25"/>
    <mergeCell ref="G25:H25"/>
    <mergeCell ref="D26:E26"/>
    <mergeCell ref="G26:H26"/>
    <mergeCell ref="D27:E27"/>
    <mergeCell ref="I22:I30"/>
    <mergeCell ref="J22:J30"/>
    <mergeCell ref="K22:K30"/>
    <mergeCell ref="L22:L30"/>
    <mergeCell ref="M22:M30"/>
    <mergeCell ref="D30:E30"/>
    <mergeCell ref="G30:H30"/>
    <mergeCell ref="G27:H27"/>
    <mergeCell ref="D28:E28"/>
    <mergeCell ref="G28:H28"/>
    <mergeCell ref="D29:E29"/>
    <mergeCell ref="G29:H29"/>
  </mergeCells>
  <conditionalFormatting sqref="H11:I11 A10:C10 F12:H13 F16:H17">
    <cfRule type="cellIs" dxfId="187" priority="2" operator="between">
      <formula>0</formula>
      <formula>0</formula>
    </cfRule>
  </conditionalFormatting>
  <conditionalFormatting sqref="M22">
    <cfRule type="cellIs" dxfId="186" priority="3" operator="between">
      <formula>11</formula>
      <formula>25</formula>
    </cfRule>
    <cfRule type="cellIs" dxfId="185" priority="4" operator="between">
      <formula>6</formula>
      <formula>10</formula>
    </cfRule>
    <cfRule type="cellIs" dxfId="184" priority="5" operator="between">
      <formula>0</formula>
      <formula>5</formula>
    </cfRule>
  </conditionalFormatting>
  <conditionalFormatting sqref="M11">
    <cfRule type="cellIs" dxfId="183" priority="6" operator="between">
      <formula>11</formula>
      <formula>25</formula>
    </cfRule>
    <cfRule type="cellIs" dxfId="182" priority="7" operator="between">
      <formula>6</formula>
      <formula>10</formula>
    </cfRule>
    <cfRule type="cellIs" dxfId="181" priority="8" operator="between">
      <formula>0</formula>
      <formula>5</formula>
    </cfRule>
  </conditionalFormatting>
  <conditionalFormatting sqref="C22">
    <cfRule type="cellIs" dxfId="180" priority="9" operator="between">
      <formula>11</formula>
      <formula>25</formula>
    </cfRule>
    <cfRule type="cellIs" dxfId="179" priority="10" operator="between">
      <formula>6</formula>
      <formula>10</formula>
    </cfRule>
    <cfRule type="cellIs" dxfId="178" priority="11" operator="between">
      <formula>0</formula>
      <formula>5</formula>
    </cfRule>
  </conditionalFormatting>
  <conditionalFormatting sqref="C10">
    <cfRule type="cellIs" dxfId="177" priority="12" operator="between">
      <formula>11</formula>
      <formula>25</formula>
    </cfRule>
    <cfRule type="cellIs" dxfId="176" priority="13" operator="between">
      <formula>6</formula>
      <formula>10</formula>
    </cfRule>
    <cfRule type="cellIs" dxfId="175" priority="14" operator="between">
      <formula>0</formula>
      <formula>5</formula>
    </cfRule>
  </conditionalFormatting>
  <conditionalFormatting sqref="F11">
    <cfRule type="cellIs" dxfId="174" priority="15" operator="between">
      <formula>0</formula>
      <formula>0</formula>
    </cfRule>
  </conditionalFormatting>
  <conditionalFormatting sqref="G11">
    <cfRule type="cellIs" dxfId="173" priority="16" operator="between">
      <formula>0</formula>
      <formula>0</formula>
    </cfRule>
  </conditionalFormatting>
  <conditionalFormatting sqref="H15:I15">
    <cfRule type="cellIs" dxfId="172" priority="17" operator="between">
      <formula>0</formula>
      <formula>0</formula>
    </cfRule>
  </conditionalFormatting>
  <conditionalFormatting sqref="M15">
    <cfRule type="cellIs" dxfId="171" priority="18" operator="between">
      <formula>11</formula>
      <formula>25</formula>
    </cfRule>
    <cfRule type="cellIs" dxfId="170" priority="19" operator="between">
      <formula>6</formula>
      <formula>10</formula>
    </cfRule>
    <cfRule type="cellIs" dxfId="169" priority="20" operator="between">
      <formula>0</formula>
      <formula>5</formula>
    </cfRule>
  </conditionalFormatting>
  <conditionalFormatting sqref="F15:F16">
    <cfRule type="cellIs" dxfId="168" priority="21" operator="between">
      <formula>0</formula>
      <formula>0</formula>
    </cfRule>
  </conditionalFormatting>
  <conditionalFormatting sqref="G15:G16">
    <cfRule type="cellIs" dxfId="167" priority="22" operator="between">
      <formula>0</formula>
      <formula>0</formula>
    </cfRule>
  </conditionalFormatting>
  <dataValidations count="2">
    <dataValidation type="list" allowBlank="1" showInputMessage="1" showErrorMessage="1" sqref="A10:B10" xr:uid="{00000000-0002-0000-0E00-000000000000}">
      <formula1>positive</formula1>
      <formula2>0</formula2>
    </dataValidation>
    <dataValidation type="list" allowBlank="1" showInputMessage="1" showErrorMessage="1" sqref="I11:J13 I15:J17 I22:J30" xr:uid="{00000000-0002-0000-0E00-000001000000}">
      <formula1>negative</formula1>
      <formula2>0</formula2>
    </dataValidation>
  </dataValidations>
  <pageMargins left="0.15763888888888899" right="0.15763888888888899" top="0.74791666666666701" bottom="0.74791666666666701" header="0.51180555555555496" footer="0.31527777777777799"/>
  <pageSetup paperSize="8" scale="71" firstPageNumber="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598"/>
  <sheetViews>
    <sheetView topLeftCell="A6" zoomScale="90" zoomScaleNormal="90" workbookViewId="0">
      <selection activeCell="D10" sqref="D10"/>
    </sheetView>
  </sheetViews>
  <sheetFormatPr defaultColWidth="8.85546875" defaultRowHeight="15.75"/>
  <cols>
    <col min="1" max="1" width="12.28515625" style="1" customWidth="1"/>
    <col min="2" max="2" width="30.28515625" style="2" customWidth="1"/>
    <col min="3" max="3" width="56.7109375" style="2" customWidth="1"/>
    <col min="4" max="4" width="33" style="3" customWidth="1"/>
    <col min="5" max="5" width="20.140625" style="3" customWidth="1"/>
    <col min="6" max="6" width="17.140625" customWidth="1"/>
    <col min="7" max="7" width="44.85546875" customWidth="1"/>
  </cols>
  <sheetData>
    <row r="1" spans="1:11">
      <c r="D1" s="4"/>
      <c r="E1" s="4"/>
      <c r="F1" s="142"/>
      <c r="G1" s="142"/>
      <c r="H1" s="5"/>
      <c r="I1" s="5"/>
      <c r="J1" s="5"/>
      <c r="K1" s="5"/>
    </row>
    <row r="2" spans="1:11" ht="42.6" customHeight="1">
      <c r="A2" s="6"/>
      <c r="D2" s="2"/>
      <c r="E2" s="2"/>
    </row>
    <row r="3" spans="1:11" ht="19.5">
      <c r="A3" s="7" t="s">
        <v>15</v>
      </c>
      <c r="D3" s="2"/>
      <c r="E3" s="2"/>
    </row>
    <row r="4" spans="1:11">
      <c r="D4" s="2"/>
      <c r="E4" s="2"/>
    </row>
    <row r="5" spans="1:11" s="8" customFormat="1" ht="38.25" customHeight="1">
      <c r="A5" s="143" t="s">
        <v>16</v>
      </c>
      <c r="B5" s="143"/>
      <c r="C5" s="143"/>
      <c r="D5" s="143"/>
      <c r="E5" s="143"/>
      <c r="F5" s="143"/>
      <c r="G5" s="143"/>
    </row>
    <row r="6" spans="1:11" s="10" customFormat="1" ht="96.6" customHeight="1">
      <c r="A6" s="133" t="s">
        <v>17</v>
      </c>
      <c r="B6" s="133" t="s">
        <v>18</v>
      </c>
      <c r="C6" s="133" t="s">
        <v>19</v>
      </c>
      <c r="D6" s="133" t="s">
        <v>20</v>
      </c>
      <c r="E6" s="133" t="s">
        <v>21</v>
      </c>
      <c r="F6" s="133" t="s">
        <v>22</v>
      </c>
      <c r="G6" s="9" t="s">
        <v>23</v>
      </c>
    </row>
    <row r="7" spans="1:11" ht="99" customHeight="1">
      <c r="A7" s="11" t="s">
        <v>24</v>
      </c>
      <c r="B7" s="12" t="s">
        <v>25</v>
      </c>
      <c r="C7" s="13" t="s">
        <v>26</v>
      </c>
      <c r="D7" s="14" t="s">
        <v>27</v>
      </c>
      <c r="E7" s="14" t="s">
        <v>28</v>
      </c>
      <c r="F7" s="18" t="s">
        <v>29</v>
      </c>
      <c r="G7" s="15"/>
    </row>
    <row r="8" spans="1:11" ht="70.5" customHeight="1">
      <c r="A8" s="11" t="s">
        <v>30</v>
      </c>
      <c r="B8" s="12" t="s">
        <v>31</v>
      </c>
      <c r="C8" s="16" t="s">
        <v>32</v>
      </c>
      <c r="D8" s="14" t="s">
        <v>33</v>
      </c>
      <c r="E8" s="14" t="s">
        <v>34</v>
      </c>
      <c r="F8" s="18" t="s">
        <v>29</v>
      </c>
      <c r="G8" s="15"/>
    </row>
    <row r="9" spans="1:11" ht="46.5" customHeight="1">
      <c r="A9" s="11" t="s">
        <v>35</v>
      </c>
      <c r="B9" s="12" t="s">
        <v>36</v>
      </c>
      <c r="C9" s="17" t="s">
        <v>37</v>
      </c>
      <c r="D9" s="14" t="s">
        <v>33</v>
      </c>
      <c r="E9" s="14" t="s">
        <v>34</v>
      </c>
      <c r="F9" s="18" t="s">
        <v>29</v>
      </c>
      <c r="G9" s="19"/>
    </row>
    <row r="10" spans="1:11" ht="52.35" customHeight="1">
      <c r="A10" s="20" t="s">
        <v>38</v>
      </c>
      <c r="B10" s="21" t="s">
        <v>39</v>
      </c>
      <c r="C10" s="22" t="s">
        <v>40</v>
      </c>
      <c r="D10" s="23" t="s">
        <v>41</v>
      </c>
      <c r="E10" s="23" t="s">
        <v>42</v>
      </c>
      <c r="F10" s="24" t="s">
        <v>29</v>
      </c>
      <c r="G10" s="15"/>
    </row>
    <row r="11" spans="1:11">
      <c r="D11" s="2"/>
      <c r="E11" s="2"/>
    </row>
    <row r="12" spans="1:11" ht="48" customHeight="1">
      <c r="B12" s="144"/>
      <c r="C12" s="144"/>
      <c r="D12" s="144"/>
      <c r="E12" s="2"/>
    </row>
    <row r="13" spans="1:11">
      <c r="D13" s="2"/>
      <c r="E13" s="2"/>
    </row>
    <row r="14" spans="1:11">
      <c r="D14" s="2"/>
      <c r="E14" s="2"/>
    </row>
    <row r="15" spans="1:11">
      <c r="D15" s="2"/>
      <c r="E15" s="2"/>
    </row>
    <row r="16" spans="1:11">
      <c r="D16" s="2"/>
      <c r="E16" s="2"/>
    </row>
    <row r="17" spans="4:5">
      <c r="D17" s="2"/>
      <c r="E17" s="2"/>
    </row>
    <row r="18" spans="4:5">
      <c r="D18" s="2"/>
      <c r="E18" s="2"/>
    </row>
    <row r="19" spans="4:5">
      <c r="D19" s="2"/>
      <c r="E19" s="2"/>
    </row>
    <row r="20" spans="4:5">
      <c r="D20" s="2"/>
      <c r="E20" s="2"/>
    </row>
    <row r="21" spans="4:5">
      <c r="D21" s="2"/>
      <c r="E21" s="2"/>
    </row>
    <row r="22" spans="4:5">
      <c r="D22" s="2"/>
      <c r="E22" s="2"/>
    </row>
    <row r="23" spans="4:5">
      <c r="D23" s="2"/>
      <c r="E23" s="2"/>
    </row>
    <row r="24" spans="4:5">
      <c r="D24" s="2"/>
      <c r="E24" s="2"/>
    </row>
    <row r="25" spans="4:5">
      <c r="D25" s="2"/>
      <c r="E25" s="2"/>
    </row>
    <row r="26" spans="4:5">
      <c r="D26" s="2"/>
      <c r="E26" s="2"/>
    </row>
    <row r="27" spans="4:5">
      <c r="D27" s="2"/>
      <c r="E27" s="2"/>
    </row>
    <row r="28" spans="4:5">
      <c r="D28" s="2"/>
      <c r="E28" s="2"/>
    </row>
    <row r="29" spans="4:5">
      <c r="D29" s="2"/>
      <c r="E29" s="2"/>
    </row>
    <row r="30" spans="4:5">
      <c r="D30" s="2"/>
      <c r="E30" s="2"/>
    </row>
    <row r="31" spans="4:5">
      <c r="D31" s="2"/>
      <c r="E31" s="2"/>
    </row>
    <row r="32" spans="4:5">
      <c r="D32" s="2"/>
      <c r="E32" s="2"/>
    </row>
    <row r="33" spans="4:6">
      <c r="D33" s="2"/>
      <c r="E33" s="2"/>
    </row>
    <row r="34" spans="4:6" hidden="1">
      <c r="D34" s="2"/>
      <c r="E34" s="2"/>
      <c r="F34" t="s">
        <v>29</v>
      </c>
    </row>
    <row r="35" spans="4:6" hidden="1">
      <c r="D35" s="2"/>
      <c r="E35" s="2"/>
      <c r="F35" t="s">
        <v>43</v>
      </c>
    </row>
    <row r="36" spans="4:6">
      <c r="D36" s="2"/>
      <c r="E36" s="2"/>
    </row>
    <row r="37" spans="4:6">
      <c r="D37" s="2"/>
      <c r="E37" s="2"/>
    </row>
    <row r="38" spans="4:6">
      <c r="D38" s="2"/>
      <c r="E38" s="2"/>
    </row>
    <row r="39" spans="4:6">
      <c r="D39" s="2"/>
      <c r="E39" s="2"/>
    </row>
    <row r="40" spans="4:6">
      <c r="D40" s="2"/>
      <c r="E40" s="2"/>
    </row>
    <row r="41" spans="4:6">
      <c r="D41" s="2"/>
      <c r="E41" s="2"/>
    </row>
    <row r="42" spans="4:6">
      <c r="D42" s="2"/>
      <c r="E42" s="2"/>
    </row>
    <row r="43" spans="4:6">
      <c r="D43" s="2"/>
      <c r="E43" s="2"/>
    </row>
    <row r="44" spans="4:6">
      <c r="D44" s="2"/>
      <c r="E44" s="2"/>
    </row>
    <row r="45" spans="4:6">
      <c r="D45" s="2"/>
      <c r="E45" s="2"/>
    </row>
    <row r="46" spans="4:6">
      <c r="D46" s="2"/>
      <c r="E46" s="2"/>
    </row>
    <row r="47" spans="4:6">
      <c r="D47" s="2"/>
      <c r="E47" s="2"/>
    </row>
    <row r="48" spans="4:6">
      <c r="D48" s="2"/>
      <c r="E48" s="2"/>
    </row>
    <row r="49" spans="4:5">
      <c r="D49" s="2"/>
      <c r="E49" s="2"/>
    </row>
    <row r="50" spans="4:5" ht="15.75" hidden="1" customHeight="1">
      <c r="D50" s="2"/>
      <c r="E50" s="2"/>
    </row>
    <row r="51" spans="4:5" ht="15.75" hidden="1" customHeight="1">
      <c r="D51" s="2"/>
      <c r="E51" s="2"/>
    </row>
    <row r="52" spans="4:5" ht="15.75" hidden="1" customHeight="1">
      <c r="D52" s="2"/>
      <c r="E52" s="2"/>
    </row>
    <row r="53" spans="4:5" ht="15.75" hidden="1" customHeight="1">
      <c r="D53" s="2"/>
      <c r="E53" s="2"/>
    </row>
    <row r="54" spans="4:5" ht="15.75" hidden="1" customHeight="1">
      <c r="D54" s="2"/>
      <c r="E54" s="2"/>
    </row>
    <row r="55" spans="4:5" ht="15.75" hidden="1" customHeight="1">
      <c r="D55" s="2"/>
      <c r="E55" s="2"/>
    </row>
    <row r="56" spans="4:5" ht="15.75" hidden="1" customHeight="1">
      <c r="D56" s="2"/>
      <c r="E56" s="2"/>
    </row>
    <row r="57" spans="4:5" ht="15.75" hidden="1" customHeight="1">
      <c r="D57" s="2"/>
      <c r="E57" s="2"/>
    </row>
    <row r="58" spans="4:5" ht="15.75" hidden="1" customHeight="1">
      <c r="D58" s="2"/>
      <c r="E58" s="2"/>
    </row>
    <row r="59" spans="4:5" ht="15.75" hidden="1" customHeight="1">
      <c r="D59" s="2"/>
      <c r="E59" s="2"/>
    </row>
    <row r="60" spans="4:5" ht="15.75" hidden="1" customHeight="1">
      <c r="D60" s="2"/>
      <c r="E60" s="2"/>
    </row>
    <row r="61" spans="4:5" ht="15.75" hidden="1" customHeight="1">
      <c r="D61" s="2"/>
      <c r="E61" s="2"/>
    </row>
    <row r="62" spans="4:5" ht="15.75" hidden="1" customHeight="1">
      <c r="D62" s="2"/>
      <c r="E62" s="2"/>
    </row>
    <row r="63" spans="4:5" ht="15.75" hidden="1" customHeight="1">
      <c r="D63" s="2"/>
      <c r="E63" s="2"/>
    </row>
    <row r="64" spans="4:5" ht="15.75" hidden="1" customHeight="1">
      <c r="D64" s="2"/>
      <c r="E64" s="2"/>
    </row>
    <row r="65" spans="4:5" ht="15.75" hidden="1" customHeight="1">
      <c r="D65" s="2"/>
      <c r="E65" s="2"/>
    </row>
    <row r="66" spans="4:5" ht="15.75" hidden="1" customHeight="1">
      <c r="D66" s="2"/>
      <c r="E66" s="2"/>
    </row>
    <row r="67" spans="4:5" ht="15.75" hidden="1" customHeight="1">
      <c r="D67" s="2"/>
      <c r="E67" s="2"/>
    </row>
    <row r="68" spans="4:5" ht="15.75" hidden="1" customHeight="1">
      <c r="D68" s="2"/>
      <c r="E68" s="2"/>
    </row>
    <row r="69" spans="4:5" ht="15.75" hidden="1" customHeight="1">
      <c r="D69" s="2"/>
      <c r="E69" s="2"/>
    </row>
    <row r="70" spans="4:5" ht="15.75" hidden="1" customHeight="1">
      <c r="D70" s="2"/>
      <c r="E70" s="2"/>
    </row>
    <row r="71" spans="4:5" ht="15.75" hidden="1" customHeight="1">
      <c r="D71" s="2"/>
      <c r="E71" s="2"/>
    </row>
    <row r="72" spans="4:5">
      <c r="D72" s="2"/>
      <c r="E72" s="2"/>
    </row>
    <row r="73" spans="4:5">
      <c r="D73" s="2"/>
      <c r="E73" s="2"/>
    </row>
    <row r="74" spans="4:5">
      <c r="D74" s="2"/>
      <c r="E74" s="2"/>
    </row>
    <row r="75" spans="4:5">
      <c r="D75" s="2"/>
      <c r="E75" s="2"/>
    </row>
    <row r="76" spans="4:5">
      <c r="D76" s="2"/>
      <c r="E76" s="2"/>
    </row>
    <row r="77" spans="4:5">
      <c r="D77" s="2"/>
      <c r="E77" s="2"/>
    </row>
    <row r="78" spans="4:5">
      <c r="D78" s="2"/>
      <c r="E78" s="2"/>
    </row>
    <row r="79" spans="4:5">
      <c r="D79" s="2"/>
      <c r="E79" s="2"/>
    </row>
    <row r="80" spans="4:5">
      <c r="D80" s="2"/>
      <c r="E80" s="2"/>
    </row>
    <row r="81" spans="4:5">
      <c r="D81" s="2"/>
      <c r="E81" s="2"/>
    </row>
    <row r="82" spans="4:5">
      <c r="D82" s="2"/>
      <c r="E82" s="2"/>
    </row>
    <row r="83" spans="4:5">
      <c r="D83" s="2"/>
      <c r="E83" s="2"/>
    </row>
    <row r="84" spans="4:5">
      <c r="D84" s="2"/>
      <c r="E84" s="2"/>
    </row>
    <row r="85" spans="4:5">
      <c r="D85" s="2"/>
      <c r="E85" s="2"/>
    </row>
    <row r="86" spans="4:5">
      <c r="D86" s="2"/>
      <c r="E86" s="2"/>
    </row>
    <row r="87" spans="4:5">
      <c r="D87" s="2"/>
      <c r="E87" s="2"/>
    </row>
    <row r="88" spans="4:5">
      <c r="D88" s="2"/>
      <c r="E88" s="2"/>
    </row>
    <row r="89" spans="4:5">
      <c r="D89" s="2"/>
      <c r="E89" s="2"/>
    </row>
    <row r="90" spans="4:5">
      <c r="D90" s="2"/>
      <c r="E90" s="2"/>
    </row>
    <row r="91" spans="4:5">
      <c r="D91" s="2"/>
      <c r="E91" s="2"/>
    </row>
    <row r="92" spans="4:5">
      <c r="D92" s="2"/>
      <c r="E92" s="2"/>
    </row>
    <row r="93" spans="4:5">
      <c r="D93" s="2"/>
      <c r="E93" s="2"/>
    </row>
    <row r="94" spans="4:5">
      <c r="D94" s="2"/>
      <c r="E94" s="2"/>
    </row>
    <row r="95" spans="4:5">
      <c r="D95" s="2"/>
      <c r="E95" s="2"/>
    </row>
    <row r="96" spans="4:5">
      <c r="D96" s="2"/>
      <c r="E96" s="2"/>
    </row>
    <row r="97" spans="4:5">
      <c r="D97" s="2"/>
      <c r="E97" s="2"/>
    </row>
    <row r="98" spans="4:5">
      <c r="D98" s="2"/>
      <c r="E98" s="2"/>
    </row>
    <row r="99" spans="4:5">
      <c r="D99" s="2"/>
      <c r="E99" s="2"/>
    </row>
    <row r="100" spans="4:5">
      <c r="D100" s="2"/>
      <c r="E100" s="2"/>
    </row>
    <row r="101" spans="4:5">
      <c r="D101" s="2"/>
      <c r="E101" s="2"/>
    </row>
    <row r="102" spans="4:5">
      <c r="D102" s="2"/>
      <c r="E102" s="2"/>
    </row>
    <row r="103" spans="4:5">
      <c r="D103" s="2"/>
      <c r="E103" s="2"/>
    </row>
    <row r="104" spans="4:5">
      <c r="D104" s="2"/>
      <c r="E104" s="2"/>
    </row>
    <row r="105" spans="4:5">
      <c r="D105" s="2"/>
      <c r="E105" s="2"/>
    </row>
    <row r="106" spans="4:5">
      <c r="D106" s="2"/>
      <c r="E106" s="2"/>
    </row>
    <row r="107" spans="4:5">
      <c r="D107" s="2"/>
      <c r="E107" s="2"/>
    </row>
    <row r="108" spans="4:5">
      <c r="D108" s="2"/>
      <c r="E108" s="2"/>
    </row>
    <row r="109" spans="4:5">
      <c r="D109" s="2"/>
      <c r="E109" s="2"/>
    </row>
    <row r="110" spans="4:5">
      <c r="D110" s="2"/>
      <c r="E110" s="2"/>
    </row>
    <row r="111" spans="4:5">
      <c r="D111" s="2"/>
      <c r="E111" s="2"/>
    </row>
    <row r="112" spans="4:5">
      <c r="D112" s="2"/>
      <c r="E112" s="2"/>
    </row>
    <row r="113" spans="4:5">
      <c r="D113" s="2"/>
      <c r="E113" s="2"/>
    </row>
    <row r="114" spans="4:5">
      <c r="D114" s="2"/>
      <c r="E114" s="2"/>
    </row>
    <row r="115" spans="4:5">
      <c r="D115" s="2"/>
      <c r="E115" s="2"/>
    </row>
    <row r="116" spans="4:5">
      <c r="D116" s="2"/>
      <c r="E116" s="2"/>
    </row>
    <row r="117" spans="4:5">
      <c r="D117" s="2"/>
      <c r="E117" s="2"/>
    </row>
    <row r="118" spans="4:5">
      <c r="D118" s="2"/>
      <c r="E118" s="2"/>
    </row>
    <row r="119" spans="4:5">
      <c r="D119" s="2"/>
      <c r="E119" s="2"/>
    </row>
    <row r="120" spans="4:5">
      <c r="D120" s="2"/>
      <c r="E120" s="2"/>
    </row>
    <row r="121" spans="4:5">
      <c r="D121" s="2"/>
      <c r="E121" s="2"/>
    </row>
    <row r="122" spans="4:5">
      <c r="D122" s="2"/>
      <c r="E122" s="2"/>
    </row>
    <row r="123" spans="4:5">
      <c r="D123" s="2"/>
      <c r="E123" s="2"/>
    </row>
    <row r="124" spans="4:5">
      <c r="D124" s="2"/>
      <c r="E124" s="2"/>
    </row>
    <row r="125" spans="4:5">
      <c r="D125" s="2"/>
      <c r="E125" s="2"/>
    </row>
    <row r="126" spans="4:5">
      <c r="D126" s="2"/>
      <c r="E126" s="2"/>
    </row>
    <row r="127" spans="4:5">
      <c r="D127" s="2"/>
      <c r="E127" s="2"/>
    </row>
    <row r="128" spans="4:5">
      <c r="D128" s="2"/>
      <c r="E128" s="2"/>
    </row>
    <row r="129" spans="4:5">
      <c r="D129" s="2"/>
      <c r="E129" s="2"/>
    </row>
    <row r="130" spans="4:5">
      <c r="D130" s="2"/>
      <c r="E130" s="2"/>
    </row>
    <row r="131" spans="4:5">
      <c r="D131" s="2"/>
      <c r="E131" s="2"/>
    </row>
    <row r="132" spans="4:5">
      <c r="D132" s="2"/>
      <c r="E132" s="2"/>
    </row>
    <row r="133" spans="4:5">
      <c r="D133" s="2"/>
      <c r="E133" s="2"/>
    </row>
    <row r="134" spans="4:5">
      <c r="D134" s="2"/>
      <c r="E134" s="2"/>
    </row>
    <row r="135" spans="4:5">
      <c r="D135" s="2"/>
      <c r="E135" s="2"/>
    </row>
    <row r="136" spans="4:5">
      <c r="D136" s="2"/>
      <c r="E136" s="2"/>
    </row>
    <row r="137" spans="4:5">
      <c r="D137" s="2"/>
      <c r="E137" s="2"/>
    </row>
    <row r="138" spans="4:5">
      <c r="D138" s="2"/>
      <c r="E138" s="2"/>
    </row>
    <row r="139" spans="4:5">
      <c r="D139" s="2"/>
      <c r="E139" s="2"/>
    </row>
    <row r="140" spans="4:5">
      <c r="D140" s="2"/>
      <c r="E140" s="2"/>
    </row>
    <row r="141" spans="4:5">
      <c r="D141" s="2"/>
      <c r="E141" s="2"/>
    </row>
    <row r="142" spans="4:5">
      <c r="D142" s="2"/>
      <c r="E142" s="2"/>
    </row>
    <row r="143" spans="4:5">
      <c r="D143" s="2"/>
      <c r="E143" s="2"/>
    </row>
    <row r="144" spans="4:5">
      <c r="D144" s="2"/>
      <c r="E144" s="2"/>
    </row>
    <row r="145" spans="4:5">
      <c r="D145" s="2"/>
      <c r="E145" s="2"/>
    </row>
    <row r="146" spans="4:5">
      <c r="D146" s="2"/>
      <c r="E146" s="2"/>
    </row>
    <row r="147" spans="4:5">
      <c r="D147" s="2"/>
      <c r="E147" s="2"/>
    </row>
    <row r="148" spans="4:5">
      <c r="D148" s="2"/>
      <c r="E148" s="2"/>
    </row>
    <row r="149" spans="4:5">
      <c r="D149" s="2"/>
      <c r="E149" s="2"/>
    </row>
    <row r="150" spans="4:5">
      <c r="D150" s="2"/>
      <c r="E150" s="2"/>
    </row>
    <row r="151" spans="4:5">
      <c r="D151" s="2"/>
      <c r="E151" s="2"/>
    </row>
    <row r="152" spans="4:5">
      <c r="D152" s="2"/>
      <c r="E152" s="2"/>
    </row>
    <row r="153" spans="4:5">
      <c r="D153" s="2"/>
      <c r="E153" s="2"/>
    </row>
    <row r="154" spans="4:5">
      <c r="D154" s="2"/>
      <c r="E154" s="2"/>
    </row>
    <row r="155" spans="4:5">
      <c r="D155" s="2"/>
      <c r="E155" s="2"/>
    </row>
    <row r="156" spans="4:5">
      <c r="D156" s="2"/>
      <c r="E156" s="2"/>
    </row>
    <row r="157" spans="4:5">
      <c r="D157" s="2"/>
      <c r="E157" s="2"/>
    </row>
    <row r="158" spans="4:5">
      <c r="D158" s="2"/>
      <c r="E158" s="2"/>
    </row>
    <row r="159" spans="4:5">
      <c r="D159" s="2"/>
      <c r="E159" s="2"/>
    </row>
    <row r="160" spans="4:5">
      <c r="D160" s="2"/>
      <c r="E160" s="2"/>
    </row>
    <row r="161" spans="4:5">
      <c r="D161" s="2"/>
      <c r="E161" s="2"/>
    </row>
    <row r="162" spans="4:5">
      <c r="D162" s="2"/>
      <c r="E162" s="2"/>
    </row>
    <row r="163" spans="4:5">
      <c r="D163" s="2"/>
      <c r="E163" s="2"/>
    </row>
    <row r="164" spans="4:5">
      <c r="D164" s="2"/>
      <c r="E164" s="2"/>
    </row>
    <row r="165" spans="4:5">
      <c r="D165" s="2"/>
      <c r="E165" s="2"/>
    </row>
    <row r="166" spans="4:5">
      <c r="D166" s="2"/>
      <c r="E166" s="2"/>
    </row>
    <row r="167" spans="4:5">
      <c r="D167" s="2"/>
      <c r="E167" s="2"/>
    </row>
    <row r="168" spans="4:5">
      <c r="D168" s="2"/>
      <c r="E168" s="2"/>
    </row>
    <row r="169" spans="4:5">
      <c r="D169" s="2"/>
      <c r="E169" s="2"/>
    </row>
    <row r="170" spans="4:5">
      <c r="D170" s="2"/>
      <c r="E170" s="2"/>
    </row>
    <row r="171" spans="4:5">
      <c r="D171" s="2"/>
      <c r="E171" s="2"/>
    </row>
    <row r="172" spans="4:5">
      <c r="D172" s="2"/>
      <c r="E172" s="2"/>
    </row>
    <row r="173" spans="4:5">
      <c r="D173" s="2"/>
      <c r="E173" s="2"/>
    </row>
    <row r="174" spans="4:5">
      <c r="D174" s="2"/>
      <c r="E174" s="2"/>
    </row>
    <row r="175" spans="4:5">
      <c r="D175" s="2"/>
      <c r="E175" s="2"/>
    </row>
    <row r="176" spans="4:5">
      <c r="D176" s="2"/>
      <c r="E176" s="2"/>
    </row>
    <row r="177" spans="4:5">
      <c r="D177" s="2"/>
      <c r="E177" s="2"/>
    </row>
    <row r="178" spans="4:5">
      <c r="D178" s="2"/>
      <c r="E178" s="2"/>
    </row>
    <row r="179" spans="4:5">
      <c r="D179" s="2"/>
      <c r="E179" s="2"/>
    </row>
    <row r="180" spans="4:5">
      <c r="D180" s="2"/>
      <c r="E180" s="2"/>
    </row>
    <row r="181" spans="4:5">
      <c r="D181" s="2"/>
      <c r="E181" s="2"/>
    </row>
    <row r="182" spans="4:5">
      <c r="D182" s="2"/>
      <c r="E182" s="2"/>
    </row>
    <row r="183" spans="4:5">
      <c r="D183" s="2"/>
      <c r="E183" s="2"/>
    </row>
    <row r="184" spans="4:5">
      <c r="D184" s="2"/>
      <c r="E184" s="2"/>
    </row>
    <row r="185" spans="4:5">
      <c r="D185" s="2"/>
      <c r="E185" s="2"/>
    </row>
    <row r="186" spans="4:5">
      <c r="D186" s="2"/>
      <c r="E186" s="2"/>
    </row>
    <row r="187" spans="4:5">
      <c r="D187" s="2"/>
      <c r="E187" s="2"/>
    </row>
    <row r="188" spans="4:5">
      <c r="D188" s="2"/>
      <c r="E188" s="2"/>
    </row>
    <row r="189" spans="4:5">
      <c r="D189" s="2"/>
      <c r="E189" s="2"/>
    </row>
    <row r="190" spans="4:5">
      <c r="D190" s="2"/>
      <c r="E190" s="2"/>
    </row>
    <row r="191" spans="4:5">
      <c r="D191" s="2"/>
      <c r="E191" s="2"/>
    </row>
    <row r="192" spans="4:5">
      <c r="D192" s="2"/>
      <c r="E192" s="2"/>
    </row>
    <row r="193" spans="4:5">
      <c r="D193" s="2"/>
      <c r="E193" s="2"/>
    </row>
    <row r="194" spans="4:5">
      <c r="D194" s="2"/>
      <c r="E194" s="2"/>
    </row>
    <row r="195" spans="4:5">
      <c r="D195" s="2"/>
      <c r="E195" s="2"/>
    </row>
    <row r="196" spans="4:5">
      <c r="D196" s="2"/>
      <c r="E196" s="2"/>
    </row>
    <row r="197" spans="4:5">
      <c r="D197" s="2"/>
      <c r="E197" s="2"/>
    </row>
    <row r="198" spans="4:5">
      <c r="D198" s="2"/>
      <c r="E198" s="2"/>
    </row>
    <row r="199" spans="4:5">
      <c r="D199" s="2"/>
      <c r="E199" s="2"/>
    </row>
    <row r="200" spans="4:5">
      <c r="D200" s="2"/>
      <c r="E200" s="2"/>
    </row>
    <row r="201" spans="4:5">
      <c r="D201" s="2"/>
      <c r="E201" s="2"/>
    </row>
    <row r="202" spans="4:5">
      <c r="D202" s="2"/>
      <c r="E202" s="2"/>
    </row>
    <row r="203" spans="4:5">
      <c r="D203" s="2"/>
      <c r="E203" s="2"/>
    </row>
    <row r="204" spans="4:5">
      <c r="D204" s="2"/>
      <c r="E204" s="2"/>
    </row>
    <row r="205" spans="4:5">
      <c r="D205" s="2"/>
      <c r="E205" s="2"/>
    </row>
    <row r="206" spans="4:5">
      <c r="D206" s="2"/>
      <c r="E206" s="2"/>
    </row>
    <row r="207" spans="4:5">
      <c r="D207" s="2"/>
      <c r="E207" s="2"/>
    </row>
    <row r="208" spans="4:5">
      <c r="D208" s="2"/>
      <c r="E208" s="2"/>
    </row>
    <row r="209" spans="4:5">
      <c r="D209" s="2"/>
      <c r="E209" s="2"/>
    </row>
    <row r="210" spans="4:5">
      <c r="D210" s="2"/>
      <c r="E210" s="2"/>
    </row>
    <row r="211" spans="4:5">
      <c r="D211" s="2"/>
      <c r="E211" s="2"/>
    </row>
    <row r="212" spans="4:5">
      <c r="D212" s="2"/>
      <c r="E212" s="2"/>
    </row>
    <row r="213" spans="4:5">
      <c r="D213" s="2"/>
      <c r="E213" s="2"/>
    </row>
    <row r="214" spans="4:5">
      <c r="D214" s="2"/>
      <c r="E214" s="2"/>
    </row>
    <row r="215" spans="4:5">
      <c r="D215" s="2"/>
      <c r="E215" s="2"/>
    </row>
    <row r="216" spans="4:5">
      <c r="D216" s="2"/>
      <c r="E216" s="2"/>
    </row>
    <row r="217" spans="4:5">
      <c r="D217" s="2"/>
      <c r="E217" s="2"/>
    </row>
    <row r="218" spans="4:5">
      <c r="D218" s="2"/>
      <c r="E218" s="2"/>
    </row>
    <row r="219" spans="4:5">
      <c r="D219" s="2"/>
      <c r="E219" s="2"/>
    </row>
    <row r="220" spans="4:5">
      <c r="D220" s="2"/>
      <c r="E220" s="2"/>
    </row>
    <row r="221" spans="4:5">
      <c r="D221" s="2"/>
      <c r="E221" s="2"/>
    </row>
    <row r="222" spans="4:5">
      <c r="D222" s="2"/>
      <c r="E222" s="2"/>
    </row>
    <row r="223" spans="4:5">
      <c r="D223" s="2"/>
      <c r="E223" s="2"/>
    </row>
    <row r="224" spans="4:5">
      <c r="D224" s="2"/>
      <c r="E224" s="2"/>
    </row>
    <row r="225" spans="4:5">
      <c r="D225" s="2"/>
      <c r="E225" s="2"/>
    </row>
    <row r="226" spans="4:5">
      <c r="D226" s="2"/>
      <c r="E226" s="2"/>
    </row>
    <row r="227" spans="4:5">
      <c r="D227" s="2"/>
      <c r="E227" s="2"/>
    </row>
    <row r="228" spans="4:5">
      <c r="D228" s="2"/>
      <c r="E228" s="2"/>
    </row>
    <row r="229" spans="4:5">
      <c r="D229" s="2"/>
      <c r="E229" s="2"/>
    </row>
    <row r="230" spans="4:5">
      <c r="D230" s="2"/>
      <c r="E230" s="2"/>
    </row>
    <row r="231" spans="4:5">
      <c r="D231" s="2"/>
      <c r="E231" s="2"/>
    </row>
    <row r="232" spans="4:5">
      <c r="D232" s="2"/>
      <c r="E232" s="2"/>
    </row>
    <row r="233" spans="4:5">
      <c r="D233" s="2"/>
      <c r="E233" s="2"/>
    </row>
    <row r="234" spans="4:5">
      <c r="D234" s="2"/>
      <c r="E234" s="2"/>
    </row>
    <row r="235" spans="4:5">
      <c r="D235" s="2"/>
      <c r="E235" s="2"/>
    </row>
    <row r="236" spans="4:5">
      <c r="D236" s="2"/>
      <c r="E236" s="2"/>
    </row>
    <row r="237" spans="4:5">
      <c r="D237" s="2"/>
      <c r="E237" s="2"/>
    </row>
    <row r="238" spans="4:5">
      <c r="D238" s="2"/>
      <c r="E238" s="2"/>
    </row>
    <row r="239" spans="4:5">
      <c r="D239" s="2"/>
      <c r="E239" s="2"/>
    </row>
    <row r="240" spans="4:5">
      <c r="D240" s="2"/>
      <c r="E240" s="2"/>
    </row>
    <row r="241" spans="4:5">
      <c r="D241" s="2"/>
      <c r="E241" s="2"/>
    </row>
    <row r="242" spans="4:5">
      <c r="D242" s="2"/>
      <c r="E242" s="2"/>
    </row>
    <row r="243" spans="4:5">
      <c r="D243" s="2"/>
      <c r="E243" s="2"/>
    </row>
    <row r="244" spans="4:5">
      <c r="D244" s="2"/>
      <c r="E244" s="2"/>
    </row>
    <row r="245" spans="4:5">
      <c r="D245" s="2"/>
      <c r="E245" s="2"/>
    </row>
    <row r="246" spans="4:5">
      <c r="D246" s="2"/>
      <c r="E246" s="2"/>
    </row>
    <row r="247" spans="4:5">
      <c r="D247" s="2"/>
      <c r="E247" s="2"/>
    </row>
    <row r="248" spans="4:5">
      <c r="D248" s="2"/>
      <c r="E248" s="2"/>
    </row>
    <row r="249" spans="4:5">
      <c r="D249" s="2"/>
      <c r="E249" s="2"/>
    </row>
    <row r="250" spans="4:5">
      <c r="D250" s="2"/>
      <c r="E250" s="2"/>
    </row>
    <row r="251" spans="4:5">
      <c r="D251" s="2"/>
      <c r="E251" s="2"/>
    </row>
    <row r="252" spans="4:5">
      <c r="D252" s="2"/>
      <c r="E252" s="2"/>
    </row>
    <row r="253" spans="4:5">
      <c r="D253" s="2"/>
      <c r="E253" s="2"/>
    </row>
    <row r="254" spans="4:5">
      <c r="D254" s="2"/>
      <c r="E254" s="2"/>
    </row>
    <row r="255" spans="4:5">
      <c r="D255" s="2"/>
      <c r="E255" s="2"/>
    </row>
    <row r="256" spans="4:5">
      <c r="D256" s="2"/>
      <c r="E256" s="2"/>
    </row>
    <row r="257" spans="4:5">
      <c r="D257" s="2"/>
      <c r="E257" s="2"/>
    </row>
    <row r="258" spans="4:5">
      <c r="D258" s="2"/>
      <c r="E258" s="2"/>
    </row>
    <row r="259" spans="4:5">
      <c r="D259" s="2"/>
      <c r="E259" s="2"/>
    </row>
    <row r="260" spans="4:5">
      <c r="D260" s="2"/>
      <c r="E260" s="2"/>
    </row>
    <row r="261" spans="4:5">
      <c r="D261" s="2"/>
      <c r="E261" s="2"/>
    </row>
    <row r="262" spans="4:5">
      <c r="D262" s="2"/>
      <c r="E262" s="2"/>
    </row>
    <row r="263" spans="4:5">
      <c r="D263" s="2"/>
      <c r="E263" s="2"/>
    </row>
    <row r="264" spans="4:5">
      <c r="D264" s="2"/>
      <c r="E264" s="2"/>
    </row>
    <row r="265" spans="4:5">
      <c r="D265" s="2"/>
      <c r="E265" s="2"/>
    </row>
    <row r="266" spans="4:5">
      <c r="D266" s="2"/>
      <c r="E266" s="2"/>
    </row>
    <row r="267" spans="4:5">
      <c r="D267" s="2"/>
      <c r="E267" s="2"/>
    </row>
    <row r="268" spans="4:5">
      <c r="D268" s="2"/>
      <c r="E268" s="2"/>
    </row>
    <row r="269" spans="4:5">
      <c r="D269" s="2"/>
      <c r="E269" s="2"/>
    </row>
    <row r="270" spans="4:5">
      <c r="D270" s="2"/>
      <c r="E270" s="2"/>
    </row>
    <row r="271" spans="4:5">
      <c r="D271" s="2"/>
      <c r="E271" s="2"/>
    </row>
    <row r="272" spans="4:5">
      <c r="D272" s="2"/>
      <c r="E272" s="2"/>
    </row>
    <row r="273" spans="4:5">
      <c r="D273" s="2"/>
      <c r="E273" s="2"/>
    </row>
    <row r="274" spans="4:5">
      <c r="D274" s="2"/>
      <c r="E274" s="2"/>
    </row>
    <row r="275" spans="4:5">
      <c r="D275" s="2"/>
      <c r="E275" s="2"/>
    </row>
    <row r="276" spans="4:5">
      <c r="D276" s="2"/>
      <c r="E276" s="2"/>
    </row>
    <row r="277" spans="4:5">
      <c r="D277" s="2"/>
      <c r="E277" s="2"/>
    </row>
    <row r="278" spans="4:5">
      <c r="D278" s="2"/>
      <c r="E278" s="2"/>
    </row>
    <row r="279" spans="4:5">
      <c r="D279" s="2"/>
      <c r="E279" s="2"/>
    </row>
    <row r="280" spans="4:5">
      <c r="D280" s="2"/>
      <c r="E280" s="2"/>
    </row>
    <row r="281" spans="4:5">
      <c r="D281" s="2"/>
      <c r="E281" s="2"/>
    </row>
    <row r="282" spans="4:5">
      <c r="D282" s="2"/>
      <c r="E282" s="2"/>
    </row>
    <row r="283" spans="4:5">
      <c r="D283" s="2"/>
      <c r="E283" s="2"/>
    </row>
    <row r="284" spans="4:5">
      <c r="D284" s="2"/>
      <c r="E284" s="2"/>
    </row>
    <row r="285" spans="4:5">
      <c r="D285" s="2"/>
      <c r="E285" s="2"/>
    </row>
    <row r="286" spans="4:5">
      <c r="D286" s="2"/>
      <c r="E286" s="2"/>
    </row>
    <row r="287" spans="4:5">
      <c r="D287" s="2"/>
      <c r="E287" s="2"/>
    </row>
    <row r="288" spans="4:5">
      <c r="D288" s="2"/>
      <c r="E288" s="2"/>
    </row>
    <row r="289" spans="4:5">
      <c r="D289" s="2"/>
      <c r="E289" s="2"/>
    </row>
    <row r="290" spans="4:5">
      <c r="D290" s="2"/>
      <c r="E290" s="2"/>
    </row>
    <row r="291" spans="4:5">
      <c r="D291" s="2"/>
      <c r="E291" s="2"/>
    </row>
    <row r="292" spans="4:5">
      <c r="D292" s="2"/>
      <c r="E292" s="2"/>
    </row>
    <row r="293" spans="4:5">
      <c r="D293" s="2"/>
      <c r="E293" s="2"/>
    </row>
    <row r="294" spans="4:5">
      <c r="D294" s="2"/>
      <c r="E294" s="2"/>
    </row>
    <row r="295" spans="4:5">
      <c r="D295" s="2"/>
      <c r="E295" s="2"/>
    </row>
    <row r="296" spans="4:5">
      <c r="D296" s="2"/>
      <c r="E296" s="2"/>
    </row>
    <row r="297" spans="4:5">
      <c r="D297" s="2"/>
      <c r="E297" s="2"/>
    </row>
    <row r="298" spans="4:5">
      <c r="D298" s="2"/>
      <c r="E298" s="2"/>
    </row>
    <row r="299" spans="4:5">
      <c r="D299" s="2"/>
      <c r="E299" s="2"/>
    </row>
    <row r="300" spans="4:5">
      <c r="D300" s="2"/>
      <c r="E300" s="2"/>
    </row>
    <row r="301" spans="4:5">
      <c r="D301" s="2"/>
      <c r="E301" s="2"/>
    </row>
    <row r="302" spans="4:5">
      <c r="D302" s="2"/>
      <c r="E302" s="2"/>
    </row>
    <row r="303" spans="4:5">
      <c r="D303" s="2"/>
      <c r="E303" s="2"/>
    </row>
    <row r="304" spans="4:5">
      <c r="D304" s="2"/>
      <c r="E304" s="2"/>
    </row>
    <row r="305" spans="4:5">
      <c r="D305" s="2"/>
      <c r="E305" s="2"/>
    </row>
    <row r="306" spans="4:5">
      <c r="D306" s="2"/>
      <c r="E306" s="2"/>
    </row>
    <row r="307" spans="4:5">
      <c r="D307" s="2"/>
      <c r="E307" s="2"/>
    </row>
    <row r="308" spans="4:5">
      <c r="D308" s="2"/>
      <c r="E308" s="2"/>
    </row>
    <row r="309" spans="4:5">
      <c r="D309" s="2"/>
      <c r="E309" s="2"/>
    </row>
    <row r="310" spans="4:5">
      <c r="D310" s="2"/>
      <c r="E310" s="2"/>
    </row>
    <row r="311" spans="4:5">
      <c r="D311" s="2"/>
      <c r="E311" s="2"/>
    </row>
    <row r="312" spans="4:5">
      <c r="D312" s="2"/>
      <c r="E312" s="2"/>
    </row>
    <row r="313" spans="4:5">
      <c r="D313" s="2"/>
      <c r="E313" s="2"/>
    </row>
    <row r="314" spans="4:5">
      <c r="D314" s="2"/>
      <c r="E314" s="2"/>
    </row>
    <row r="315" spans="4:5">
      <c r="D315" s="2"/>
      <c r="E315" s="2"/>
    </row>
    <row r="316" spans="4:5">
      <c r="D316" s="2"/>
      <c r="E316" s="2"/>
    </row>
    <row r="317" spans="4:5">
      <c r="D317" s="2"/>
      <c r="E317" s="2"/>
    </row>
    <row r="318" spans="4:5">
      <c r="D318" s="2"/>
      <c r="E318" s="2"/>
    </row>
    <row r="319" spans="4:5">
      <c r="D319" s="2"/>
      <c r="E319" s="2"/>
    </row>
    <row r="320" spans="4:5">
      <c r="D320" s="2"/>
      <c r="E320" s="2"/>
    </row>
    <row r="321" spans="4:5">
      <c r="D321" s="2"/>
      <c r="E321" s="2"/>
    </row>
    <row r="322" spans="4:5">
      <c r="D322" s="2"/>
      <c r="E322" s="2"/>
    </row>
    <row r="323" spans="4:5">
      <c r="D323" s="2"/>
      <c r="E323" s="2"/>
    </row>
    <row r="324" spans="4:5">
      <c r="D324" s="2"/>
      <c r="E324" s="2"/>
    </row>
    <row r="325" spans="4:5">
      <c r="D325" s="2"/>
      <c r="E325" s="2"/>
    </row>
    <row r="326" spans="4:5">
      <c r="D326" s="2"/>
      <c r="E326" s="2"/>
    </row>
    <row r="327" spans="4:5">
      <c r="D327" s="2"/>
      <c r="E327" s="2"/>
    </row>
    <row r="328" spans="4:5">
      <c r="D328" s="2"/>
      <c r="E328" s="2"/>
    </row>
    <row r="329" spans="4:5">
      <c r="D329" s="2"/>
      <c r="E329" s="2"/>
    </row>
    <row r="330" spans="4:5">
      <c r="D330" s="2"/>
      <c r="E330" s="2"/>
    </row>
    <row r="331" spans="4:5">
      <c r="D331" s="2"/>
      <c r="E331" s="2"/>
    </row>
    <row r="332" spans="4:5">
      <c r="D332" s="2"/>
      <c r="E332" s="2"/>
    </row>
    <row r="333" spans="4:5">
      <c r="D333" s="2"/>
      <c r="E333" s="2"/>
    </row>
    <row r="334" spans="4:5">
      <c r="D334" s="2"/>
      <c r="E334" s="2"/>
    </row>
    <row r="335" spans="4:5">
      <c r="D335" s="2"/>
      <c r="E335" s="2"/>
    </row>
    <row r="336" spans="4:5">
      <c r="D336" s="2"/>
      <c r="E336" s="2"/>
    </row>
    <row r="337" spans="4:5">
      <c r="D337" s="2"/>
      <c r="E337" s="2"/>
    </row>
    <row r="338" spans="4:5">
      <c r="D338" s="2"/>
      <c r="E338" s="2"/>
    </row>
    <row r="339" spans="4:5">
      <c r="D339" s="2"/>
      <c r="E339" s="2"/>
    </row>
    <row r="340" spans="4:5">
      <c r="D340" s="2"/>
      <c r="E340" s="2"/>
    </row>
    <row r="341" spans="4:5">
      <c r="D341" s="2"/>
      <c r="E341" s="2"/>
    </row>
    <row r="342" spans="4:5">
      <c r="D342" s="2"/>
      <c r="E342" s="2"/>
    </row>
    <row r="343" spans="4:5">
      <c r="D343" s="2"/>
      <c r="E343" s="2"/>
    </row>
    <row r="344" spans="4:5">
      <c r="D344" s="2"/>
      <c r="E344" s="2"/>
    </row>
    <row r="345" spans="4:5">
      <c r="D345" s="2"/>
      <c r="E345" s="2"/>
    </row>
    <row r="346" spans="4:5">
      <c r="D346" s="2"/>
      <c r="E346" s="2"/>
    </row>
    <row r="347" spans="4:5">
      <c r="D347" s="2"/>
      <c r="E347" s="2"/>
    </row>
    <row r="348" spans="4:5">
      <c r="D348" s="2"/>
      <c r="E348" s="2"/>
    </row>
    <row r="349" spans="4:5">
      <c r="D349" s="2"/>
      <c r="E349" s="2"/>
    </row>
    <row r="350" spans="4:5">
      <c r="D350" s="2"/>
      <c r="E350" s="2"/>
    </row>
    <row r="351" spans="4:5">
      <c r="D351" s="2"/>
      <c r="E351" s="2"/>
    </row>
    <row r="352" spans="4:5">
      <c r="D352" s="2"/>
      <c r="E352" s="2"/>
    </row>
    <row r="353" spans="4:5">
      <c r="D353" s="2"/>
      <c r="E353" s="2"/>
    </row>
    <row r="354" spans="4:5">
      <c r="D354" s="2"/>
      <c r="E354" s="2"/>
    </row>
    <row r="355" spans="4:5">
      <c r="D355" s="2"/>
      <c r="E355" s="2"/>
    </row>
    <row r="356" spans="4:5">
      <c r="D356" s="2"/>
      <c r="E356" s="2"/>
    </row>
    <row r="357" spans="4:5">
      <c r="D357" s="2"/>
      <c r="E357" s="2"/>
    </row>
    <row r="358" spans="4:5">
      <c r="D358" s="2"/>
      <c r="E358" s="2"/>
    </row>
    <row r="359" spans="4:5">
      <c r="D359" s="2"/>
      <c r="E359" s="2"/>
    </row>
    <row r="360" spans="4:5">
      <c r="D360" s="2"/>
      <c r="E360" s="2"/>
    </row>
    <row r="361" spans="4:5">
      <c r="D361" s="2"/>
      <c r="E361" s="2"/>
    </row>
    <row r="362" spans="4:5">
      <c r="D362" s="2"/>
      <c r="E362" s="2"/>
    </row>
    <row r="363" spans="4:5">
      <c r="D363" s="2"/>
      <c r="E363" s="2"/>
    </row>
    <row r="364" spans="4:5">
      <c r="D364" s="2"/>
      <c r="E364" s="2"/>
    </row>
    <row r="365" spans="4:5">
      <c r="D365" s="2"/>
      <c r="E365" s="2"/>
    </row>
    <row r="366" spans="4:5">
      <c r="D366" s="2"/>
      <c r="E366" s="2"/>
    </row>
    <row r="367" spans="4:5">
      <c r="D367" s="2"/>
      <c r="E367" s="2"/>
    </row>
    <row r="368" spans="4:5">
      <c r="D368" s="2"/>
      <c r="E368" s="2"/>
    </row>
    <row r="369" spans="4:5">
      <c r="D369" s="2"/>
      <c r="E369" s="2"/>
    </row>
    <row r="370" spans="4:5">
      <c r="D370" s="2"/>
      <c r="E370" s="2"/>
    </row>
    <row r="371" spans="4:5">
      <c r="D371" s="2"/>
      <c r="E371" s="2"/>
    </row>
    <row r="372" spans="4:5">
      <c r="D372" s="2"/>
      <c r="E372" s="2"/>
    </row>
    <row r="373" spans="4:5">
      <c r="D373" s="2"/>
      <c r="E373" s="2"/>
    </row>
    <row r="374" spans="4:5">
      <c r="D374" s="2"/>
      <c r="E374" s="2"/>
    </row>
    <row r="375" spans="4:5">
      <c r="D375" s="2"/>
      <c r="E375" s="2"/>
    </row>
    <row r="376" spans="4:5">
      <c r="D376" s="2"/>
      <c r="E376" s="2"/>
    </row>
    <row r="377" spans="4:5">
      <c r="D377" s="2"/>
      <c r="E377" s="2"/>
    </row>
    <row r="378" spans="4:5">
      <c r="D378" s="2"/>
      <c r="E378" s="2"/>
    </row>
    <row r="379" spans="4:5">
      <c r="D379" s="2"/>
      <c r="E379" s="2"/>
    </row>
    <row r="380" spans="4:5">
      <c r="D380" s="2"/>
      <c r="E380" s="2"/>
    </row>
    <row r="381" spans="4:5">
      <c r="D381" s="2"/>
      <c r="E381" s="2"/>
    </row>
    <row r="382" spans="4:5">
      <c r="D382" s="2"/>
      <c r="E382" s="2"/>
    </row>
    <row r="383" spans="4:5">
      <c r="D383" s="2"/>
      <c r="E383" s="2"/>
    </row>
    <row r="384" spans="4:5">
      <c r="D384" s="2"/>
      <c r="E384" s="2"/>
    </row>
    <row r="385" spans="4:5">
      <c r="D385" s="2"/>
      <c r="E385" s="2"/>
    </row>
    <row r="386" spans="4:5">
      <c r="D386" s="2"/>
      <c r="E386" s="2"/>
    </row>
    <row r="387" spans="4:5">
      <c r="D387" s="2"/>
      <c r="E387" s="2"/>
    </row>
    <row r="388" spans="4:5">
      <c r="D388" s="2"/>
      <c r="E388" s="2"/>
    </row>
    <row r="389" spans="4:5">
      <c r="D389" s="2"/>
      <c r="E389" s="2"/>
    </row>
    <row r="390" spans="4:5">
      <c r="D390" s="2"/>
      <c r="E390" s="2"/>
    </row>
    <row r="391" spans="4:5">
      <c r="D391" s="2"/>
      <c r="E391" s="2"/>
    </row>
    <row r="392" spans="4:5">
      <c r="D392" s="2"/>
      <c r="E392" s="2"/>
    </row>
    <row r="393" spans="4:5">
      <c r="D393" s="2"/>
      <c r="E393" s="2"/>
    </row>
    <row r="394" spans="4:5">
      <c r="D394" s="2"/>
      <c r="E394" s="2"/>
    </row>
    <row r="395" spans="4:5">
      <c r="D395" s="2"/>
      <c r="E395" s="2"/>
    </row>
    <row r="396" spans="4:5">
      <c r="D396" s="2"/>
      <c r="E396" s="2"/>
    </row>
    <row r="397" spans="4:5">
      <c r="D397" s="2"/>
      <c r="E397" s="2"/>
    </row>
    <row r="398" spans="4:5">
      <c r="D398" s="2"/>
      <c r="E398" s="2"/>
    </row>
    <row r="399" spans="4:5">
      <c r="D399" s="2"/>
      <c r="E399" s="2"/>
    </row>
    <row r="400" spans="4:5">
      <c r="D400" s="2"/>
      <c r="E400" s="2"/>
    </row>
    <row r="401" spans="4:5">
      <c r="D401" s="2"/>
      <c r="E401" s="2"/>
    </row>
    <row r="402" spans="4:5">
      <c r="D402" s="2"/>
      <c r="E402" s="2"/>
    </row>
    <row r="403" spans="4:5">
      <c r="D403" s="2"/>
      <c r="E403" s="2"/>
    </row>
    <row r="404" spans="4:5">
      <c r="D404" s="2"/>
      <c r="E404" s="2"/>
    </row>
    <row r="405" spans="4:5">
      <c r="D405" s="2"/>
      <c r="E405" s="2"/>
    </row>
    <row r="406" spans="4:5">
      <c r="D406" s="2"/>
      <c r="E406" s="2"/>
    </row>
    <row r="407" spans="4:5">
      <c r="D407" s="2"/>
      <c r="E407" s="2"/>
    </row>
    <row r="408" spans="4:5">
      <c r="D408" s="2"/>
      <c r="E408" s="2"/>
    </row>
    <row r="409" spans="4:5">
      <c r="D409" s="2"/>
      <c r="E409" s="2"/>
    </row>
    <row r="410" spans="4:5">
      <c r="D410" s="2"/>
      <c r="E410" s="2"/>
    </row>
    <row r="411" spans="4:5">
      <c r="D411" s="2"/>
      <c r="E411" s="2"/>
    </row>
    <row r="412" spans="4:5">
      <c r="D412" s="2"/>
      <c r="E412" s="2"/>
    </row>
    <row r="413" spans="4:5">
      <c r="D413" s="2"/>
      <c r="E413" s="2"/>
    </row>
    <row r="414" spans="4:5">
      <c r="D414" s="2"/>
      <c r="E414" s="2"/>
    </row>
    <row r="415" spans="4:5">
      <c r="D415" s="2"/>
      <c r="E415" s="2"/>
    </row>
    <row r="416" spans="4:5">
      <c r="D416" s="2"/>
      <c r="E416" s="2"/>
    </row>
    <row r="417" spans="4:5">
      <c r="D417" s="2"/>
      <c r="E417" s="2"/>
    </row>
    <row r="418" spans="4:5">
      <c r="D418" s="2"/>
      <c r="E418" s="2"/>
    </row>
    <row r="419" spans="4:5">
      <c r="D419" s="2"/>
      <c r="E419" s="2"/>
    </row>
    <row r="420" spans="4:5">
      <c r="D420" s="2"/>
      <c r="E420" s="2"/>
    </row>
    <row r="421" spans="4:5">
      <c r="D421" s="2"/>
      <c r="E421" s="2"/>
    </row>
    <row r="422" spans="4:5">
      <c r="D422" s="2"/>
      <c r="E422" s="2"/>
    </row>
    <row r="423" spans="4:5">
      <c r="D423" s="2"/>
      <c r="E423" s="2"/>
    </row>
    <row r="424" spans="4:5">
      <c r="D424" s="2"/>
      <c r="E424" s="2"/>
    </row>
    <row r="425" spans="4:5">
      <c r="D425" s="2"/>
      <c r="E425" s="2"/>
    </row>
    <row r="426" spans="4:5">
      <c r="D426" s="2"/>
      <c r="E426" s="2"/>
    </row>
    <row r="427" spans="4:5">
      <c r="D427" s="2"/>
      <c r="E427" s="2"/>
    </row>
    <row r="428" spans="4:5">
      <c r="D428" s="2"/>
      <c r="E428" s="2"/>
    </row>
    <row r="429" spans="4:5">
      <c r="D429" s="2"/>
      <c r="E429" s="2"/>
    </row>
    <row r="430" spans="4:5">
      <c r="D430" s="2"/>
      <c r="E430" s="2"/>
    </row>
    <row r="431" spans="4:5">
      <c r="D431" s="2"/>
      <c r="E431" s="2"/>
    </row>
    <row r="432" spans="4:5">
      <c r="D432" s="2"/>
      <c r="E432" s="2"/>
    </row>
    <row r="433" spans="4:5">
      <c r="D433" s="2"/>
      <c r="E433" s="2"/>
    </row>
    <row r="434" spans="4:5">
      <c r="D434" s="2"/>
      <c r="E434" s="2"/>
    </row>
    <row r="435" spans="4:5">
      <c r="D435" s="2"/>
      <c r="E435" s="2"/>
    </row>
    <row r="436" spans="4:5">
      <c r="D436" s="2"/>
      <c r="E436" s="2"/>
    </row>
    <row r="437" spans="4:5">
      <c r="D437" s="2"/>
      <c r="E437" s="2"/>
    </row>
    <row r="438" spans="4:5">
      <c r="D438" s="2"/>
      <c r="E438" s="2"/>
    </row>
    <row r="439" spans="4:5">
      <c r="D439" s="2"/>
      <c r="E439" s="2"/>
    </row>
    <row r="440" spans="4:5">
      <c r="D440" s="2"/>
      <c r="E440" s="2"/>
    </row>
    <row r="441" spans="4:5">
      <c r="D441" s="2"/>
      <c r="E441" s="2"/>
    </row>
    <row r="442" spans="4:5">
      <c r="D442" s="2"/>
      <c r="E442" s="2"/>
    </row>
    <row r="443" spans="4:5">
      <c r="D443" s="2"/>
      <c r="E443" s="2"/>
    </row>
    <row r="444" spans="4:5">
      <c r="D444" s="2"/>
      <c r="E444" s="2"/>
    </row>
    <row r="445" spans="4:5">
      <c r="D445" s="2"/>
      <c r="E445" s="2"/>
    </row>
    <row r="446" spans="4:5">
      <c r="D446" s="2"/>
      <c r="E446" s="2"/>
    </row>
    <row r="447" spans="4:5">
      <c r="D447" s="2"/>
      <c r="E447" s="2"/>
    </row>
    <row r="448" spans="4:5">
      <c r="D448" s="2"/>
      <c r="E448" s="2"/>
    </row>
    <row r="449" spans="4:5">
      <c r="D449" s="2"/>
      <c r="E449" s="2"/>
    </row>
    <row r="450" spans="4:5">
      <c r="D450" s="2"/>
      <c r="E450" s="2"/>
    </row>
    <row r="451" spans="4:5">
      <c r="D451" s="2"/>
      <c r="E451" s="2"/>
    </row>
    <row r="452" spans="4:5">
      <c r="D452" s="2"/>
      <c r="E452" s="2"/>
    </row>
    <row r="453" spans="4:5">
      <c r="D453" s="2"/>
      <c r="E453" s="2"/>
    </row>
    <row r="454" spans="4:5">
      <c r="D454" s="2"/>
      <c r="E454" s="2"/>
    </row>
    <row r="455" spans="4:5">
      <c r="D455" s="2"/>
      <c r="E455" s="2"/>
    </row>
    <row r="456" spans="4:5">
      <c r="D456" s="2"/>
      <c r="E456" s="2"/>
    </row>
    <row r="457" spans="4:5">
      <c r="D457" s="2"/>
      <c r="E457" s="2"/>
    </row>
    <row r="458" spans="4:5">
      <c r="D458" s="2"/>
      <c r="E458" s="2"/>
    </row>
    <row r="459" spans="4:5">
      <c r="D459" s="2"/>
      <c r="E459" s="2"/>
    </row>
    <row r="460" spans="4:5">
      <c r="D460" s="2"/>
      <c r="E460" s="2"/>
    </row>
    <row r="461" spans="4:5">
      <c r="D461" s="2"/>
      <c r="E461" s="2"/>
    </row>
    <row r="462" spans="4:5">
      <c r="D462" s="2"/>
      <c r="E462" s="2"/>
    </row>
    <row r="463" spans="4:5">
      <c r="D463" s="2"/>
      <c r="E463" s="2"/>
    </row>
    <row r="464" spans="4:5">
      <c r="D464" s="2"/>
      <c r="E464" s="2"/>
    </row>
    <row r="465" spans="4:5">
      <c r="D465" s="2"/>
      <c r="E465" s="2"/>
    </row>
    <row r="466" spans="4:5">
      <c r="D466" s="2"/>
      <c r="E466" s="2"/>
    </row>
    <row r="467" spans="4:5">
      <c r="D467" s="2"/>
      <c r="E467" s="2"/>
    </row>
    <row r="468" spans="4:5">
      <c r="D468" s="2"/>
      <c r="E468" s="2"/>
    </row>
    <row r="469" spans="4:5">
      <c r="D469" s="2"/>
      <c r="E469" s="2"/>
    </row>
    <row r="470" spans="4:5">
      <c r="D470" s="2"/>
      <c r="E470" s="2"/>
    </row>
    <row r="471" spans="4:5">
      <c r="D471" s="2"/>
      <c r="E471" s="2"/>
    </row>
    <row r="472" spans="4:5">
      <c r="D472" s="2"/>
      <c r="E472" s="2"/>
    </row>
    <row r="473" spans="4:5">
      <c r="D473" s="2"/>
      <c r="E473" s="2"/>
    </row>
    <row r="474" spans="4:5">
      <c r="D474" s="2"/>
      <c r="E474" s="2"/>
    </row>
    <row r="475" spans="4:5">
      <c r="D475" s="2"/>
      <c r="E475" s="2"/>
    </row>
    <row r="476" spans="4:5">
      <c r="D476" s="2"/>
      <c r="E476" s="2"/>
    </row>
    <row r="477" spans="4:5">
      <c r="D477" s="2"/>
      <c r="E477" s="2"/>
    </row>
    <row r="478" spans="4:5">
      <c r="D478" s="2"/>
      <c r="E478" s="2"/>
    </row>
    <row r="479" spans="4:5">
      <c r="D479" s="2"/>
      <c r="E479" s="2"/>
    </row>
    <row r="480" spans="4:5">
      <c r="D480" s="2"/>
      <c r="E480" s="2"/>
    </row>
    <row r="481" spans="4:5">
      <c r="D481" s="2"/>
      <c r="E481" s="2"/>
    </row>
    <row r="482" spans="4:5">
      <c r="D482" s="2"/>
      <c r="E482" s="2"/>
    </row>
    <row r="483" spans="4:5">
      <c r="D483" s="2"/>
      <c r="E483" s="2"/>
    </row>
    <row r="484" spans="4:5">
      <c r="D484" s="2"/>
      <c r="E484" s="2"/>
    </row>
    <row r="485" spans="4:5">
      <c r="D485" s="2"/>
      <c r="E485" s="2"/>
    </row>
    <row r="486" spans="4:5">
      <c r="D486" s="2"/>
      <c r="E486" s="2"/>
    </row>
    <row r="487" spans="4:5">
      <c r="D487" s="2"/>
      <c r="E487" s="2"/>
    </row>
    <row r="488" spans="4:5">
      <c r="D488" s="2"/>
      <c r="E488" s="2"/>
    </row>
    <row r="489" spans="4:5">
      <c r="D489" s="2"/>
      <c r="E489" s="2"/>
    </row>
    <row r="490" spans="4:5">
      <c r="D490" s="2"/>
      <c r="E490" s="2"/>
    </row>
    <row r="491" spans="4:5">
      <c r="D491" s="2"/>
      <c r="E491" s="2"/>
    </row>
    <row r="492" spans="4:5">
      <c r="D492" s="2"/>
      <c r="E492" s="2"/>
    </row>
    <row r="493" spans="4:5">
      <c r="D493" s="2"/>
      <c r="E493" s="2"/>
    </row>
    <row r="494" spans="4:5">
      <c r="D494" s="2"/>
      <c r="E494" s="2"/>
    </row>
    <row r="495" spans="4:5">
      <c r="D495" s="2"/>
      <c r="E495" s="2"/>
    </row>
    <row r="496" spans="4:5">
      <c r="D496" s="2"/>
      <c r="E496" s="2"/>
    </row>
    <row r="497" spans="4:5">
      <c r="D497" s="2"/>
      <c r="E497" s="2"/>
    </row>
    <row r="498" spans="4:5">
      <c r="D498" s="2"/>
      <c r="E498" s="2"/>
    </row>
    <row r="499" spans="4:5">
      <c r="D499" s="2"/>
      <c r="E499" s="2"/>
    </row>
    <row r="500" spans="4:5">
      <c r="D500" s="2"/>
      <c r="E500" s="2"/>
    </row>
    <row r="501" spans="4:5">
      <c r="D501" s="2"/>
      <c r="E501" s="2"/>
    </row>
    <row r="502" spans="4:5">
      <c r="D502" s="2"/>
      <c r="E502" s="2"/>
    </row>
    <row r="503" spans="4:5">
      <c r="D503" s="2"/>
      <c r="E503" s="2"/>
    </row>
    <row r="504" spans="4:5">
      <c r="D504" s="2"/>
      <c r="E504" s="2"/>
    </row>
    <row r="505" spans="4:5">
      <c r="D505" s="2"/>
      <c r="E505" s="2"/>
    </row>
    <row r="506" spans="4:5">
      <c r="D506" s="2"/>
      <c r="E506" s="2"/>
    </row>
    <row r="507" spans="4:5">
      <c r="D507" s="2"/>
      <c r="E507" s="2"/>
    </row>
    <row r="508" spans="4:5">
      <c r="D508" s="2"/>
      <c r="E508" s="2"/>
    </row>
    <row r="509" spans="4:5">
      <c r="D509" s="2"/>
      <c r="E509" s="2"/>
    </row>
    <row r="510" spans="4:5">
      <c r="D510" s="2"/>
      <c r="E510" s="2"/>
    </row>
    <row r="511" spans="4:5">
      <c r="D511" s="2"/>
      <c r="E511" s="2"/>
    </row>
    <row r="512" spans="4:5">
      <c r="D512" s="2"/>
      <c r="E512" s="2"/>
    </row>
    <row r="513" spans="4:5">
      <c r="D513" s="2"/>
      <c r="E513" s="2"/>
    </row>
    <row r="514" spans="4:5">
      <c r="D514" s="2"/>
      <c r="E514" s="2"/>
    </row>
    <row r="515" spans="4:5">
      <c r="D515" s="2"/>
      <c r="E515" s="2"/>
    </row>
    <row r="516" spans="4:5">
      <c r="D516" s="2"/>
      <c r="E516" s="2"/>
    </row>
    <row r="517" spans="4:5">
      <c r="D517" s="2"/>
      <c r="E517" s="2"/>
    </row>
    <row r="518" spans="4:5">
      <c r="D518" s="2"/>
      <c r="E518" s="2"/>
    </row>
    <row r="519" spans="4:5">
      <c r="D519" s="2"/>
      <c r="E519" s="2"/>
    </row>
    <row r="520" spans="4:5">
      <c r="D520" s="2"/>
      <c r="E520" s="2"/>
    </row>
    <row r="521" spans="4:5">
      <c r="D521" s="2"/>
      <c r="E521" s="2"/>
    </row>
    <row r="522" spans="4:5">
      <c r="D522" s="2"/>
      <c r="E522" s="2"/>
    </row>
    <row r="523" spans="4:5">
      <c r="D523" s="2"/>
      <c r="E523" s="2"/>
    </row>
    <row r="524" spans="4:5">
      <c r="D524" s="2"/>
      <c r="E524" s="2"/>
    </row>
    <row r="525" spans="4:5">
      <c r="D525" s="2"/>
      <c r="E525" s="2"/>
    </row>
    <row r="526" spans="4:5">
      <c r="D526" s="2"/>
      <c r="E526" s="2"/>
    </row>
    <row r="527" spans="4:5">
      <c r="D527" s="2"/>
      <c r="E527" s="2"/>
    </row>
    <row r="528" spans="4:5">
      <c r="D528" s="2"/>
      <c r="E528" s="2"/>
    </row>
    <row r="529" spans="4:5">
      <c r="D529" s="2"/>
      <c r="E529" s="2"/>
    </row>
    <row r="530" spans="4:5">
      <c r="D530" s="2"/>
      <c r="E530" s="2"/>
    </row>
    <row r="531" spans="4:5">
      <c r="D531" s="2"/>
      <c r="E531" s="2"/>
    </row>
    <row r="532" spans="4:5">
      <c r="D532" s="2"/>
      <c r="E532" s="2"/>
    </row>
    <row r="533" spans="4:5">
      <c r="D533" s="2"/>
      <c r="E533" s="2"/>
    </row>
    <row r="534" spans="4:5">
      <c r="D534" s="2"/>
      <c r="E534" s="2"/>
    </row>
    <row r="535" spans="4:5">
      <c r="D535" s="2"/>
      <c r="E535" s="2"/>
    </row>
    <row r="536" spans="4:5">
      <c r="D536" s="2"/>
      <c r="E536" s="2"/>
    </row>
    <row r="537" spans="4:5">
      <c r="D537" s="2"/>
      <c r="E537" s="2"/>
    </row>
    <row r="538" spans="4:5">
      <c r="D538" s="2"/>
      <c r="E538" s="2"/>
    </row>
    <row r="539" spans="4:5">
      <c r="D539" s="2"/>
      <c r="E539" s="2"/>
    </row>
    <row r="540" spans="4:5">
      <c r="D540" s="2"/>
      <c r="E540" s="2"/>
    </row>
    <row r="541" spans="4:5">
      <c r="D541" s="2"/>
      <c r="E541" s="2"/>
    </row>
    <row r="542" spans="4:5">
      <c r="D542" s="2"/>
      <c r="E542" s="2"/>
    </row>
    <row r="543" spans="4:5">
      <c r="D543" s="2"/>
      <c r="E543" s="2"/>
    </row>
    <row r="544" spans="4:5">
      <c r="D544" s="2"/>
      <c r="E544" s="2"/>
    </row>
    <row r="545" spans="4:5">
      <c r="D545" s="2"/>
      <c r="E545" s="2"/>
    </row>
    <row r="546" spans="4:5">
      <c r="D546" s="2"/>
      <c r="E546" s="2"/>
    </row>
    <row r="547" spans="4:5">
      <c r="D547" s="2"/>
      <c r="E547" s="2"/>
    </row>
    <row r="548" spans="4:5">
      <c r="D548" s="2"/>
      <c r="E548" s="2"/>
    </row>
    <row r="549" spans="4:5">
      <c r="D549" s="2"/>
      <c r="E549" s="2"/>
    </row>
    <row r="550" spans="4:5">
      <c r="D550" s="2"/>
      <c r="E550" s="2"/>
    </row>
    <row r="551" spans="4:5">
      <c r="D551" s="2"/>
      <c r="E551" s="2"/>
    </row>
    <row r="552" spans="4:5">
      <c r="D552" s="2"/>
      <c r="E552" s="2"/>
    </row>
    <row r="553" spans="4:5">
      <c r="D553" s="2"/>
      <c r="E553" s="2"/>
    </row>
    <row r="554" spans="4:5">
      <c r="D554" s="2"/>
      <c r="E554" s="2"/>
    </row>
    <row r="555" spans="4:5">
      <c r="D555" s="2"/>
      <c r="E555" s="2"/>
    </row>
    <row r="556" spans="4:5">
      <c r="D556" s="2"/>
      <c r="E556" s="2"/>
    </row>
    <row r="557" spans="4:5">
      <c r="D557" s="2"/>
      <c r="E557" s="2"/>
    </row>
    <row r="558" spans="4:5">
      <c r="D558" s="2"/>
      <c r="E558" s="2"/>
    </row>
    <row r="559" spans="4:5">
      <c r="D559" s="2"/>
      <c r="E559" s="2"/>
    </row>
    <row r="560" spans="4:5">
      <c r="D560" s="2"/>
      <c r="E560" s="2"/>
    </row>
    <row r="561" spans="4:5">
      <c r="D561" s="2"/>
      <c r="E561" s="2"/>
    </row>
    <row r="562" spans="4:5">
      <c r="D562" s="2"/>
      <c r="E562" s="2"/>
    </row>
    <row r="563" spans="4:5">
      <c r="D563" s="2"/>
      <c r="E563" s="2"/>
    </row>
    <row r="564" spans="4:5">
      <c r="D564" s="2"/>
      <c r="E564" s="2"/>
    </row>
    <row r="565" spans="4:5">
      <c r="D565" s="2"/>
      <c r="E565" s="2"/>
    </row>
    <row r="566" spans="4:5">
      <c r="D566" s="2"/>
      <c r="E566" s="2"/>
    </row>
    <row r="567" spans="4:5">
      <c r="D567" s="2"/>
      <c r="E567" s="2"/>
    </row>
    <row r="568" spans="4:5">
      <c r="D568" s="2"/>
      <c r="E568" s="2"/>
    </row>
    <row r="569" spans="4:5">
      <c r="D569" s="2"/>
      <c r="E569" s="2"/>
    </row>
    <row r="570" spans="4:5">
      <c r="D570" s="2"/>
      <c r="E570" s="2"/>
    </row>
    <row r="571" spans="4:5">
      <c r="D571" s="2"/>
      <c r="E571" s="2"/>
    </row>
    <row r="572" spans="4:5">
      <c r="D572" s="2"/>
      <c r="E572" s="2"/>
    </row>
    <row r="573" spans="4:5">
      <c r="D573" s="2"/>
      <c r="E573" s="2"/>
    </row>
    <row r="574" spans="4:5">
      <c r="D574" s="2"/>
      <c r="E574" s="2"/>
    </row>
    <row r="575" spans="4:5">
      <c r="D575" s="2"/>
      <c r="E575" s="2"/>
    </row>
    <row r="576" spans="4:5">
      <c r="D576" s="2"/>
      <c r="E576" s="2"/>
    </row>
    <row r="577" spans="4:5">
      <c r="D577" s="2"/>
      <c r="E577" s="2"/>
    </row>
    <row r="578" spans="4:5">
      <c r="D578" s="2"/>
      <c r="E578" s="2"/>
    </row>
    <row r="579" spans="4:5">
      <c r="D579" s="2"/>
      <c r="E579" s="2"/>
    </row>
    <row r="580" spans="4:5">
      <c r="D580" s="2"/>
      <c r="E580" s="2"/>
    </row>
    <row r="581" spans="4:5">
      <c r="D581" s="2"/>
      <c r="E581" s="2"/>
    </row>
    <row r="582" spans="4:5">
      <c r="D582" s="2"/>
      <c r="E582" s="2"/>
    </row>
    <row r="583" spans="4:5">
      <c r="D583" s="2"/>
      <c r="E583" s="2"/>
    </row>
    <row r="584" spans="4:5">
      <c r="D584" s="2"/>
      <c r="E584" s="2"/>
    </row>
    <row r="585" spans="4:5">
      <c r="D585" s="2"/>
      <c r="E585" s="2"/>
    </row>
    <row r="586" spans="4:5">
      <c r="D586" s="2"/>
      <c r="E586" s="2"/>
    </row>
    <row r="587" spans="4:5">
      <c r="D587" s="2"/>
      <c r="E587" s="2"/>
    </row>
    <row r="588" spans="4:5">
      <c r="D588" s="2"/>
      <c r="E588" s="2"/>
    </row>
    <row r="589" spans="4:5">
      <c r="D589" s="2"/>
      <c r="E589" s="2"/>
    </row>
    <row r="590" spans="4:5">
      <c r="D590" s="2"/>
      <c r="E590" s="2"/>
    </row>
    <row r="591" spans="4:5">
      <c r="D591" s="2"/>
      <c r="E591" s="2"/>
    </row>
    <row r="592" spans="4:5">
      <c r="D592" s="2"/>
      <c r="E592" s="2"/>
    </row>
    <row r="593" spans="4:5">
      <c r="D593" s="2"/>
      <c r="E593" s="2"/>
    </row>
    <row r="594" spans="4:5">
      <c r="D594" s="2"/>
      <c r="E594" s="2"/>
    </row>
    <row r="595" spans="4:5">
      <c r="D595" s="2"/>
      <c r="E595" s="2"/>
    </row>
    <row r="596" spans="4:5">
      <c r="D596" s="2"/>
      <c r="E596" s="2"/>
    </row>
    <row r="597" spans="4:5">
      <c r="D597" s="2"/>
      <c r="E597" s="2"/>
    </row>
    <row r="598" spans="4:5">
      <c r="D598" s="2"/>
      <c r="E598" s="2"/>
    </row>
  </sheetData>
  <mergeCells count="3">
    <mergeCell ref="F1:G1"/>
    <mergeCell ref="A5:G5"/>
    <mergeCell ref="B12:D12"/>
  </mergeCells>
  <dataValidations count="1">
    <dataValidation type="list" allowBlank="1" showInputMessage="1" showErrorMessage="1" sqref="F7:F10" xr:uid="{00000000-0002-0000-0000-000000000000}">
      <formula1>$F$34:$F$35</formula1>
      <formula2>0</formula2>
    </dataValidation>
  </dataValidations>
  <pageMargins left="0.15763888888888899" right="0.15763888888888899" top="0.74791666666666701" bottom="0.74791666666666701" header="0.51180555555555496" footer="0.31527777777777799"/>
  <pageSetup paperSize="8" scale="98" firstPageNumber="0" orientation="landscape" r:id="rId1"/>
  <headerFoot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B3A2C7"/>
    <pageSetUpPr fitToPage="1"/>
  </sheetPr>
  <dimension ref="A1:M64"/>
  <sheetViews>
    <sheetView view="pageBreakPreview" topLeftCell="A9" zoomScale="80" zoomScaleNormal="70" zoomScaleSheetLayoutView="80" workbookViewId="0">
      <selection activeCell="H17" sqref="H17"/>
    </sheetView>
  </sheetViews>
  <sheetFormatPr defaultColWidth="8.42578125" defaultRowHeight="12.75"/>
  <cols>
    <col min="1" max="1" width="13.140625" customWidth="1"/>
    <col min="2" max="2" width="14.28515625" customWidth="1"/>
    <col min="3" max="3" width="12.85546875" customWidth="1"/>
    <col min="4" max="4" width="18.7109375" customWidth="1"/>
    <col min="5" max="5" width="86" customWidth="1"/>
    <col min="6" max="6" width="22.7109375" customWidth="1"/>
    <col min="7" max="7" width="23.42578125" customWidth="1"/>
    <col min="8" max="8" width="14.85546875" customWidth="1"/>
    <col min="9" max="9" width="19.285156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117" customHeight="1">
      <c r="C5" s="74" t="str">
        <f>'2. Attuazione e verifica'!A17</f>
        <v>IR10</v>
      </c>
      <c r="D5" s="29" t="str">
        <f>'2. Attuazione e verifica'!B17</f>
        <v xml:space="preserve">Falsi costi del lavoro </v>
      </c>
      <c r="E5" s="29" t="str">
        <f>'2. Attuazione e verifica'!C17</f>
        <v>Un beneficiario dichiara consapevolmente falsi costi di lavoro per attività che non vengono svolte o non sono svolte in conformità con il contratto.
- Falsi costi del lavoro o
- Straordinario non compensato o
- Dichiarazione non corretta dei costi orari o
- Costi del personale dichiarati per personale inesistente o 
- Costi del personale dichiarati per attività al di fuori del periodo di attuazione</v>
      </c>
      <c r="F5" s="29" t="str">
        <f>'2. Attuazione e verifica'!E17</f>
        <v>Beneficiari e Soggetti Terzi</v>
      </c>
      <c r="G5" s="29" t="str">
        <f>'2. Attuazione e verifica'!F17</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5" customHeight="1">
      <c r="A10" s="146">
        <v>3</v>
      </c>
      <c r="B10" s="146">
        <v>3</v>
      </c>
      <c r="C10" s="148">
        <f>A10*B10</f>
        <v>9</v>
      </c>
      <c r="D10" s="195" t="s">
        <v>244</v>
      </c>
      <c r="E10" s="195"/>
      <c r="F10" s="195"/>
      <c r="G10" s="195"/>
      <c r="H10" s="195"/>
      <c r="I10" s="146">
        <v>-2</v>
      </c>
      <c r="J10" s="146">
        <v>-2</v>
      </c>
      <c r="K10" s="147">
        <f>A10+I10</f>
        <v>1</v>
      </c>
      <c r="L10" s="147">
        <f>B10+J10</f>
        <v>1</v>
      </c>
      <c r="M10" s="148">
        <f>K10*L10</f>
        <v>1</v>
      </c>
    </row>
    <row r="11" spans="1:13" ht="53.25" customHeight="1">
      <c r="A11" s="146"/>
      <c r="B11" s="146"/>
      <c r="C11" s="148"/>
      <c r="D11" s="34" t="s">
        <v>245</v>
      </c>
      <c r="E11" s="42" t="s">
        <v>246</v>
      </c>
      <c r="F11" s="36" t="s">
        <v>63</v>
      </c>
      <c r="G11" s="36" t="s">
        <v>63</v>
      </c>
      <c r="H11" s="36" t="s">
        <v>74</v>
      </c>
      <c r="I11" s="146"/>
      <c r="J11" s="146"/>
      <c r="K11" s="147"/>
      <c r="L11" s="147"/>
      <c r="M11" s="148"/>
    </row>
    <row r="12" spans="1:13" ht="64.5" customHeight="1">
      <c r="A12" s="146"/>
      <c r="B12" s="146"/>
      <c r="C12" s="148"/>
      <c r="D12" s="34" t="s">
        <v>247</v>
      </c>
      <c r="E12" s="42" t="s">
        <v>243</v>
      </c>
      <c r="F12" s="36" t="s">
        <v>63</v>
      </c>
      <c r="G12" s="36" t="s">
        <v>63</v>
      </c>
      <c r="H12" s="36" t="s">
        <v>64</v>
      </c>
      <c r="I12" s="146"/>
      <c r="J12" s="146"/>
      <c r="K12" s="147"/>
      <c r="L12" s="147"/>
      <c r="M12" s="148"/>
    </row>
    <row r="13" spans="1:13">
      <c r="A13" s="146"/>
      <c r="B13" s="146"/>
      <c r="C13" s="148"/>
      <c r="D13" s="47" t="s">
        <v>248</v>
      </c>
      <c r="E13" s="52" t="str">
        <f>'IR9'!E13</f>
        <v>Inserire la descrizione di un controllo aggiuntivo…</v>
      </c>
      <c r="F13" s="36"/>
      <c r="G13" s="36"/>
      <c r="H13" s="36"/>
      <c r="I13" s="146"/>
      <c r="J13" s="146"/>
      <c r="K13" s="147"/>
      <c r="L13" s="147"/>
      <c r="M13" s="148"/>
    </row>
    <row r="14" spans="1:13" ht="15" customHeight="1">
      <c r="A14" s="146"/>
      <c r="B14" s="146"/>
      <c r="C14" s="148"/>
      <c r="D14" s="195" t="s">
        <v>249</v>
      </c>
      <c r="E14" s="195"/>
      <c r="F14" s="195"/>
      <c r="G14" s="195"/>
      <c r="H14" s="195"/>
      <c r="I14" s="146"/>
      <c r="J14" s="146"/>
      <c r="K14" s="147"/>
      <c r="L14" s="147"/>
      <c r="M14" s="148"/>
    </row>
    <row r="15" spans="1:13">
      <c r="A15" s="146"/>
      <c r="B15" s="146"/>
      <c r="C15" s="148"/>
      <c r="D15" s="47" t="s">
        <v>248</v>
      </c>
      <c r="E15" s="52" t="str">
        <f>E13</f>
        <v>Inserire la descrizione di un controllo aggiuntivo…</v>
      </c>
      <c r="F15" s="36"/>
      <c r="G15" s="36"/>
      <c r="H15" s="36"/>
      <c r="I15" s="146"/>
      <c r="J15" s="146"/>
      <c r="K15" s="147"/>
      <c r="L15" s="147"/>
      <c r="M15" s="148"/>
    </row>
    <row r="16" spans="1:13" ht="15" customHeight="1">
      <c r="A16" s="146"/>
      <c r="B16" s="146"/>
      <c r="C16" s="148"/>
      <c r="D16" s="195" t="s">
        <v>250</v>
      </c>
      <c r="E16" s="195"/>
      <c r="F16" s="195"/>
      <c r="G16" s="195"/>
      <c r="H16" s="195"/>
      <c r="I16" s="146"/>
      <c r="J16" s="146"/>
      <c r="K16" s="147"/>
      <c r="L16" s="147"/>
      <c r="M16" s="148"/>
    </row>
    <row r="17" spans="1:13" ht="74.25" customHeight="1">
      <c r="A17" s="146"/>
      <c r="B17" s="146"/>
      <c r="C17" s="148"/>
      <c r="D17" s="34" t="s">
        <v>251</v>
      </c>
      <c r="E17" s="42" t="s">
        <v>252</v>
      </c>
      <c r="F17" s="36" t="s">
        <v>63</v>
      </c>
      <c r="G17" s="36" t="s">
        <v>63</v>
      </c>
      <c r="H17" s="36" t="s">
        <v>74</v>
      </c>
      <c r="I17" s="146"/>
      <c r="J17" s="146"/>
      <c r="K17" s="147"/>
      <c r="L17" s="147"/>
      <c r="M17" s="148"/>
    </row>
    <row r="18" spans="1:13">
      <c r="A18" s="146"/>
      <c r="B18" s="146"/>
      <c r="C18" s="148"/>
      <c r="D18" s="47" t="s">
        <v>248</v>
      </c>
      <c r="E18" s="52" t="str">
        <f>E15</f>
        <v>Inserire la descrizione di un controllo aggiuntivo…</v>
      </c>
      <c r="F18" s="36"/>
      <c r="G18" s="36"/>
      <c r="H18" s="36"/>
      <c r="I18" s="146"/>
      <c r="J18" s="146"/>
      <c r="K18" s="147"/>
      <c r="L18" s="147"/>
      <c r="M18" s="148"/>
    </row>
    <row r="19" spans="1:13" ht="15" customHeight="1">
      <c r="A19" s="146"/>
      <c r="B19" s="146"/>
      <c r="C19" s="148"/>
      <c r="D19" s="195" t="s">
        <v>253</v>
      </c>
      <c r="E19" s="195"/>
      <c r="F19" s="195"/>
      <c r="G19" s="195"/>
      <c r="H19" s="195"/>
      <c r="I19" s="146"/>
      <c r="J19" s="146"/>
      <c r="K19" s="147"/>
      <c r="L19" s="147"/>
      <c r="M19" s="148"/>
    </row>
    <row r="20" spans="1:13" ht="53.25" customHeight="1">
      <c r="A20" s="146"/>
      <c r="B20" s="146"/>
      <c r="C20" s="148"/>
      <c r="D20" s="34" t="s">
        <v>254</v>
      </c>
      <c r="E20" s="42" t="s">
        <v>255</v>
      </c>
      <c r="F20" s="36" t="s">
        <v>63</v>
      </c>
      <c r="G20" s="36" t="s">
        <v>63</v>
      </c>
      <c r="H20" s="36" t="s">
        <v>74</v>
      </c>
      <c r="I20" s="146"/>
      <c r="J20" s="146"/>
      <c r="K20" s="147"/>
      <c r="L20" s="147"/>
      <c r="M20" s="148"/>
    </row>
    <row r="21" spans="1:13">
      <c r="A21" s="146"/>
      <c r="B21" s="146"/>
      <c r="C21" s="148"/>
      <c r="D21" s="47" t="s">
        <v>248</v>
      </c>
      <c r="E21" s="52" t="str">
        <f>E18</f>
        <v>Inserire la descrizione di un controllo aggiuntivo…</v>
      </c>
      <c r="F21" s="36"/>
      <c r="G21" s="36"/>
      <c r="H21" s="36"/>
      <c r="I21" s="146"/>
      <c r="J21" s="146"/>
      <c r="K21" s="147"/>
      <c r="L21" s="147"/>
      <c r="M21" s="148"/>
    </row>
    <row r="22" spans="1:13" ht="15" customHeight="1">
      <c r="A22" s="146"/>
      <c r="B22" s="146"/>
      <c r="C22" s="148"/>
      <c r="D22" s="195" t="s">
        <v>256</v>
      </c>
      <c r="E22" s="195"/>
      <c r="F22" s="195"/>
      <c r="G22" s="195"/>
      <c r="H22" s="195"/>
      <c r="I22" s="146"/>
      <c r="J22" s="146"/>
      <c r="K22" s="147"/>
      <c r="L22" s="147"/>
      <c r="M22" s="148"/>
    </row>
    <row r="23" spans="1:13" ht="53.25" customHeight="1">
      <c r="A23" s="146"/>
      <c r="B23" s="146"/>
      <c r="C23" s="148"/>
      <c r="D23" s="34" t="s">
        <v>257</v>
      </c>
      <c r="E23" s="42" t="s">
        <v>258</v>
      </c>
      <c r="F23" s="36" t="s">
        <v>63</v>
      </c>
      <c r="G23" s="36" t="s">
        <v>63</v>
      </c>
      <c r="H23" s="36" t="s">
        <v>74</v>
      </c>
      <c r="I23" s="146"/>
      <c r="J23" s="146"/>
      <c r="K23" s="147"/>
      <c r="L23" s="147"/>
      <c r="M23" s="148"/>
    </row>
    <row r="24" spans="1:13">
      <c r="A24" s="146"/>
      <c r="B24" s="146"/>
      <c r="C24" s="148"/>
      <c r="D24" s="47" t="s">
        <v>248</v>
      </c>
      <c r="E24" s="52" t="str">
        <f>E21</f>
        <v>Inserire la descrizione di un controllo aggiuntivo…</v>
      </c>
      <c r="F24" s="36"/>
      <c r="G24" s="36"/>
      <c r="H24" s="36"/>
      <c r="I24" s="146"/>
      <c r="J24" s="146"/>
      <c r="K24" s="147"/>
      <c r="L24" s="147"/>
      <c r="M24" s="148"/>
    </row>
    <row r="27" spans="1:13" ht="26.25" customHeight="1">
      <c r="A27" s="155" t="s">
        <v>47</v>
      </c>
      <c r="B27" s="155"/>
      <c r="C27" s="155"/>
      <c r="D27" s="155" t="s">
        <v>81</v>
      </c>
      <c r="E27" s="155"/>
      <c r="F27" s="155"/>
      <c r="G27" s="155"/>
      <c r="H27" s="155"/>
      <c r="I27" s="155"/>
      <c r="J27" s="155"/>
      <c r="K27" s="155" t="s">
        <v>82</v>
      </c>
      <c r="L27" s="155"/>
      <c r="M27" s="155"/>
    </row>
    <row r="28" spans="1:13" ht="110.25" customHeight="1">
      <c r="A28" s="133" t="s">
        <v>58</v>
      </c>
      <c r="B28" s="133" t="s">
        <v>59</v>
      </c>
      <c r="C28" s="133" t="s">
        <v>60</v>
      </c>
      <c r="D28" s="149" t="s">
        <v>83</v>
      </c>
      <c r="E28" s="149"/>
      <c r="F28" s="45" t="s">
        <v>84</v>
      </c>
      <c r="G28" s="149" t="s">
        <v>85</v>
      </c>
      <c r="H28" s="149"/>
      <c r="I28" s="133" t="s">
        <v>86</v>
      </c>
      <c r="J28" s="133" t="s">
        <v>87</v>
      </c>
      <c r="K28" s="133" t="s">
        <v>88</v>
      </c>
      <c r="L28" s="133" t="s">
        <v>89</v>
      </c>
      <c r="M28" s="133" t="s">
        <v>90</v>
      </c>
    </row>
    <row r="29" spans="1:13" ht="21.75" customHeight="1">
      <c r="A29" s="147">
        <f>K10</f>
        <v>1</v>
      </c>
      <c r="B29" s="147">
        <f>L10</f>
        <v>1</v>
      </c>
      <c r="C29" s="148">
        <f>M10</f>
        <v>1</v>
      </c>
      <c r="D29" s="187"/>
      <c r="E29" s="187"/>
      <c r="F29" s="105"/>
      <c r="G29" s="199"/>
      <c r="H29" s="199"/>
      <c r="I29" s="146">
        <v>-1</v>
      </c>
      <c r="J29" s="146">
        <v>-1</v>
      </c>
      <c r="K29" s="147">
        <f>A29+I29</f>
        <v>0</v>
      </c>
      <c r="L29" s="147">
        <f>B29+J29</f>
        <v>0</v>
      </c>
      <c r="M29" s="148">
        <f>K29*L29</f>
        <v>0</v>
      </c>
    </row>
    <row r="30" spans="1:13" ht="13.5" customHeight="1">
      <c r="A30" s="147"/>
      <c r="B30" s="147"/>
      <c r="C30" s="148"/>
      <c r="D30" s="145"/>
      <c r="E30" s="145"/>
      <c r="F30" s="47"/>
      <c r="G30" s="146"/>
      <c r="H30" s="146"/>
      <c r="I30" s="146"/>
      <c r="J30" s="146"/>
      <c r="K30" s="147"/>
      <c r="L30" s="147"/>
      <c r="M30" s="148"/>
    </row>
    <row r="31" spans="1:13">
      <c r="A31" s="147"/>
      <c r="B31" s="147"/>
      <c r="C31" s="148"/>
      <c r="D31" s="145"/>
      <c r="E31" s="145"/>
      <c r="F31" s="47"/>
      <c r="G31" s="146"/>
      <c r="H31" s="146"/>
      <c r="I31" s="146"/>
      <c r="J31" s="146"/>
      <c r="K31" s="147"/>
      <c r="L31" s="147"/>
      <c r="M31" s="148"/>
    </row>
    <row r="32" spans="1:13">
      <c r="A32" s="147"/>
      <c r="B32" s="147"/>
      <c r="C32" s="148"/>
      <c r="D32" s="145"/>
      <c r="E32" s="145"/>
      <c r="F32" s="47"/>
      <c r="G32" s="146"/>
      <c r="H32" s="146"/>
      <c r="I32" s="146"/>
      <c r="J32" s="146"/>
      <c r="K32" s="147"/>
      <c r="L32" s="147"/>
      <c r="M32" s="148"/>
    </row>
    <row r="33" spans="1:13">
      <c r="A33" s="147"/>
      <c r="B33" s="147"/>
      <c r="C33" s="148"/>
      <c r="D33" s="145"/>
      <c r="E33" s="145"/>
      <c r="F33" s="47"/>
      <c r="G33" s="146"/>
      <c r="H33" s="146"/>
      <c r="I33" s="146"/>
      <c r="J33" s="146"/>
      <c r="K33" s="147"/>
      <c r="L33" s="147"/>
      <c r="M33" s="148"/>
    </row>
    <row r="34" spans="1:13">
      <c r="A34" s="147"/>
      <c r="B34" s="147"/>
      <c r="C34" s="148"/>
      <c r="D34" s="145"/>
      <c r="E34" s="145"/>
      <c r="F34" s="47"/>
      <c r="G34" s="146"/>
      <c r="H34" s="146"/>
      <c r="I34" s="146"/>
      <c r="J34" s="146"/>
      <c r="K34" s="147"/>
      <c r="L34" s="147"/>
      <c r="M34" s="148"/>
    </row>
    <row r="35" spans="1:13">
      <c r="A35" s="147"/>
      <c r="B35" s="147"/>
      <c r="C35" s="148"/>
      <c r="D35" s="145"/>
      <c r="E35" s="145"/>
      <c r="F35" s="47"/>
      <c r="G35" s="146"/>
      <c r="H35" s="146"/>
      <c r="I35" s="146"/>
      <c r="J35" s="146"/>
      <c r="K35" s="147"/>
      <c r="L35" s="147"/>
      <c r="M35" s="148"/>
    </row>
    <row r="36" spans="1:13">
      <c r="A36" s="147"/>
      <c r="B36" s="147"/>
      <c r="C36" s="148"/>
      <c r="D36" s="145"/>
      <c r="E36" s="145"/>
      <c r="F36" s="47"/>
      <c r="G36" s="146"/>
      <c r="H36" s="146"/>
      <c r="I36" s="146"/>
      <c r="J36" s="146"/>
      <c r="K36" s="147"/>
      <c r="L36" s="147"/>
      <c r="M36" s="148"/>
    </row>
    <row r="37" spans="1:13">
      <c r="A37" s="147"/>
      <c r="B37" s="147"/>
      <c r="C37" s="148"/>
      <c r="D37" s="145"/>
      <c r="E37" s="145"/>
      <c r="F37" s="47"/>
      <c r="G37" s="146"/>
      <c r="H37" s="146"/>
      <c r="I37" s="146"/>
      <c r="J37" s="146"/>
      <c r="K37" s="147"/>
      <c r="L37" s="147"/>
      <c r="M37" s="148"/>
    </row>
    <row r="61" spans="2:3">
      <c r="B61">
        <v>1</v>
      </c>
      <c r="C61">
        <v>-1</v>
      </c>
    </row>
    <row r="62" spans="2:3">
      <c r="B62">
        <v>2</v>
      </c>
      <c r="C62">
        <v>-2</v>
      </c>
    </row>
    <row r="63" spans="2:3">
      <c r="B63">
        <v>3</v>
      </c>
      <c r="C63">
        <v>-3</v>
      </c>
    </row>
    <row r="64" spans="2:3">
      <c r="B64">
        <v>4</v>
      </c>
      <c r="C64">
        <v>-4</v>
      </c>
    </row>
  </sheetData>
  <mergeCells count="49">
    <mergeCell ref="J1:M1"/>
    <mergeCell ref="C3:G3"/>
    <mergeCell ref="A8:C8"/>
    <mergeCell ref="D8:J8"/>
    <mergeCell ref="K8:M8"/>
    <mergeCell ref="A10:A24"/>
    <mergeCell ref="B10:B24"/>
    <mergeCell ref="C10:C24"/>
    <mergeCell ref="D10:H10"/>
    <mergeCell ref="I10:I24"/>
    <mergeCell ref="J10:J24"/>
    <mergeCell ref="K10:K24"/>
    <mergeCell ref="L10:L24"/>
    <mergeCell ref="M10:M24"/>
    <mergeCell ref="D14:H14"/>
    <mergeCell ref="D16:H16"/>
    <mergeCell ref="D19:H19"/>
    <mergeCell ref="D22:H22"/>
    <mergeCell ref="A27:C27"/>
    <mergeCell ref="D27:J27"/>
    <mergeCell ref="K27:M27"/>
    <mergeCell ref="D28:E28"/>
    <mergeCell ref="G28:H28"/>
    <mergeCell ref="A29:A37"/>
    <mergeCell ref="B29:B37"/>
    <mergeCell ref="C29:C37"/>
    <mergeCell ref="D29:E29"/>
    <mergeCell ref="G29:H29"/>
    <mergeCell ref="D30:E30"/>
    <mergeCell ref="G30:H30"/>
    <mergeCell ref="D31:E31"/>
    <mergeCell ref="G31:H31"/>
    <mergeCell ref="D32:E32"/>
    <mergeCell ref="G32:H32"/>
    <mergeCell ref="D33:E33"/>
    <mergeCell ref="G33:H33"/>
    <mergeCell ref="D34:E34"/>
    <mergeCell ref="G34:H34"/>
    <mergeCell ref="D35:E35"/>
    <mergeCell ref="I29:I37"/>
    <mergeCell ref="J29:J37"/>
    <mergeCell ref="K29:K37"/>
    <mergeCell ref="L29:L37"/>
    <mergeCell ref="M29:M37"/>
    <mergeCell ref="G35:H35"/>
    <mergeCell ref="D36:E36"/>
    <mergeCell ref="G36:H36"/>
    <mergeCell ref="D37:E37"/>
    <mergeCell ref="G37:H37"/>
  </mergeCells>
  <conditionalFormatting sqref="A10:C10 I10 H11:H12 F12:H13 F15:H15 F18:H18 F21:H21 F24:H24">
    <cfRule type="cellIs" dxfId="166" priority="2" operator="between">
      <formula>0</formula>
      <formula>0</formula>
    </cfRule>
  </conditionalFormatting>
  <conditionalFormatting sqref="M29">
    <cfRule type="cellIs" dxfId="165" priority="3" operator="between">
      <formula>11</formula>
      <formula>25</formula>
    </cfRule>
    <cfRule type="cellIs" dxfId="164" priority="4" operator="between">
      <formula>6</formula>
      <formula>10</formula>
    </cfRule>
    <cfRule type="cellIs" dxfId="163" priority="5" operator="between">
      <formula>0</formula>
      <formula>5</formula>
    </cfRule>
  </conditionalFormatting>
  <conditionalFormatting sqref="M10">
    <cfRule type="cellIs" dxfId="162" priority="6" operator="between">
      <formula>11</formula>
      <formula>25</formula>
    </cfRule>
    <cfRule type="cellIs" dxfId="161" priority="7" operator="between">
      <formula>6</formula>
      <formula>10</formula>
    </cfRule>
    <cfRule type="cellIs" dxfId="160" priority="8" operator="between">
      <formula>0</formula>
      <formula>5</formula>
    </cfRule>
  </conditionalFormatting>
  <conditionalFormatting sqref="C29">
    <cfRule type="cellIs" dxfId="159" priority="9" operator="between">
      <formula>11</formula>
      <formula>25</formula>
    </cfRule>
    <cfRule type="cellIs" dxfId="158" priority="10" operator="between">
      <formula>6</formula>
      <formula>10</formula>
    </cfRule>
    <cfRule type="cellIs" dxfId="157" priority="11" operator="between">
      <formula>0</formula>
      <formula>5</formula>
    </cfRule>
  </conditionalFormatting>
  <conditionalFormatting sqref="C10">
    <cfRule type="cellIs" dxfId="156" priority="12" operator="between">
      <formula>11</formula>
      <formula>25</formula>
    </cfRule>
    <cfRule type="cellIs" dxfId="155" priority="13" operator="between">
      <formula>6</formula>
      <formula>10</formula>
    </cfRule>
    <cfRule type="cellIs" dxfId="154" priority="14" operator="between">
      <formula>0</formula>
      <formula>5</formula>
    </cfRule>
  </conditionalFormatting>
  <conditionalFormatting sqref="F11:F12">
    <cfRule type="cellIs" dxfId="153" priority="15" operator="between">
      <formula>0</formula>
      <formula>0</formula>
    </cfRule>
  </conditionalFormatting>
  <conditionalFormatting sqref="G11:G12">
    <cfRule type="cellIs" dxfId="152" priority="16" operator="between">
      <formula>0</formula>
      <formula>0</formula>
    </cfRule>
  </conditionalFormatting>
  <conditionalFormatting sqref="H17">
    <cfRule type="cellIs" dxfId="151" priority="17" operator="between">
      <formula>0</formula>
      <formula>0</formula>
    </cfRule>
  </conditionalFormatting>
  <conditionalFormatting sqref="H20">
    <cfRule type="cellIs" dxfId="150" priority="18" operator="between">
      <formula>0</formula>
      <formula>0</formula>
    </cfRule>
  </conditionalFormatting>
  <conditionalFormatting sqref="H23">
    <cfRule type="cellIs" dxfId="149" priority="19" operator="between">
      <formula>0</formula>
      <formula>0</formula>
    </cfRule>
  </conditionalFormatting>
  <conditionalFormatting sqref="F17">
    <cfRule type="cellIs" dxfId="148" priority="20" operator="between">
      <formula>0</formula>
      <formula>0</formula>
    </cfRule>
  </conditionalFormatting>
  <conditionalFormatting sqref="G17">
    <cfRule type="cellIs" dxfId="147" priority="21" operator="between">
      <formula>0</formula>
      <formula>0</formula>
    </cfRule>
  </conditionalFormatting>
  <conditionalFormatting sqref="F20">
    <cfRule type="cellIs" dxfId="146" priority="22" operator="between">
      <formula>0</formula>
      <formula>0</formula>
    </cfRule>
  </conditionalFormatting>
  <conditionalFormatting sqref="G20">
    <cfRule type="cellIs" dxfId="145" priority="23" operator="between">
      <formula>0</formula>
      <formula>0</formula>
    </cfRule>
  </conditionalFormatting>
  <conditionalFormatting sqref="F23">
    <cfRule type="cellIs" dxfId="144" priority="24" operator="between">
      <formula>0</formula>
      <formula>0</formula>
    </cfRule>
  </conditionalFormatting>
  <conditionalFormatting sqref="G23">
    <cfRule type="cellIs" dxfId="143" priority="25" operator="between">
      <formula>0</formula>
      <formula>0</formula>
    </cfRule>
  </conditionalFormatting>
  <dataValidations count="2">
    <dataValidation type="list" allowBlank="1" showInputMessage="1" showErrorMessage="1" sqref="A10:B10" xr:uid="{00000000-0002-0000-0F00-000000000000}">
      <formula1>positive</formula1>
      <formula2>0</formula2>
    </dataValidation>
    <dataValidation type="list" allowBlank="1" showInputMessage="1" showErrorMessage="1" sqref="I10:J10 I29:J37" xr:uid="{00000000-0002-0000-0F00-000001000000}">
      <formula1>negative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rowBreaks count="1" manualBreakCount="1">
    <brk id="1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B3A2C7"/>
    <pageSetUpPr fitToPage="1"/>
  </sheetPr>
  <dimension ref="A1:M51"/>
  <sheetViews>
    <sheetView view="pageBreakPreview" zoomScale="60" zoomScaleNormal="75" workbookViewId="0">
      <selection activeCell="E10" sqref="E10"/>
    </sheetView>
  </sheetViews>
  <sheetFormatPr defaultColWidth="8.42578125" defaultRowHeight="12.75"/>
  <cols>
    <col min="1" max="1" width="13.140625" customWidth="1"/>
    <col min="2" max="2" width="14.28515625" customWidth="1"/>
    <col min="3" max="3" width="12.85546875" customWidth="1"/>
    <col min="4" max="4" width="24.140625" customWidth="1"/>
    <col min="5" max="5" width="70.28515625" customWidth="1"/>
    <col min="6" max="6" width="28.42578125" customWidth="1"/>
    <col min="7" max="7" width="23.42578125" customWidth="1"/>
    <col min="8" max="8" width="14.85546875" customWidth="1"/>
    <col min="9" max="9" width="15.285156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60">
      <c r="C5" s="81" t="str">
        <f>'2. Attuazione e verifica'!A18</f>
        <v>IR11</v>
      </c>
      <c r="D5" s="29" t="str">
        <f>'2. Attuazione e verifica'!B18</f>
        <v>Costi del lavoro ripartiti in modo non corretto tra i progetti specifici</v>
      </c>
      <c r="E5" s="29" t="str">
        <f>'2. Attuazione e verifica'!C18</f>
        <v>Un beneficiario può consapevolmente ripartire scorrettamente i costi del personale tra i progetti comunitari e altre fonti di finanziamento</v>
      </c>
      <c r="F5" s="29" t="str">
        <f>'2. Attuazione e verifica'!E18</f>
        <v xml:space="preserve">Beneficiari </v>
      </c>
      <c r="G5" s="29" t="str">
        <f>'2. Attuazione e verifica'!F18</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67.5" customHeight="1">
      <c r="A10" s="146">
        <v>2</v>
      </c>
      <c r="B10" s="146">
        <v>3</v>
      </c>
      <c r="C10" s="148">
        <f>A10*B10</f>
        <v>6</v>
      </c>
      <c r="D10" s="34" t="s">
        <v>259</v>
      </c>
      <c r="E10" s="42" t="s">
        <v>260</v>
      </c>
      <c r="F10" s="36" t="s">
        <v>63</v>
      </c>
      <c r="G10" s="36" t="s">
        <v>63</v>
      </c>
      <c r="H10" s="36" t="s">
        <v>74</v>
      </c>
      <c r="I10" s="146">
        <v>-1</v>
      </c>
      <c r="J10" s="146">
        <v>-1</v>
      </c>
      <c r="K10" s="147">
        <f>A10+I10</f>
        <v>1</v>
      </c>
      <c r="L10" s="147">
        <f>B10+J10</f>
        <v>2</v>
      </c>
      <c r="M10" s="148">
        <f>K10*L10</f>
        <v>2</v>
      </c>
    </row>
    <row r="11" spans="1:13" ht="21.75" customHeight="1">
      <c r="A11" s="146"/>
      <c r="B11" s="146"/>
      <c r="C11" s="148"/>
      <c r="D11" s="47" t="s">
        <v>261</v>
      </c>
      <c r="E11" s="52" t="str">
        <f>'IR10'!E13</f>
        <v>Inserire la descrizione di un controllo aggiuntivo…</v>
      </c>
      <c r="F11" s="36"/>
      <c r="G11" s="36"/>
      <c r="H11" s="36"/>
      <c r="I11" s="146"/>
      <c r="J11" s="146"/>
      <c r="K11" s="147"/>
      <c r="L11" s="147"/>
      <c r="M11" s="148"/>
    </row>
    <row r="14" spans="1:13" ht="26.25" customHeight="1">
      <c r="A14" s="155" t="s">
        <v>47</v>
      </c>
      <c r="B14" s="155"/>
      <c r="C14" s="155"/>
      <c r="D14" s="155" t="s">
        <v>81</v>
      </c>
      <c r="E14" s="155"/>
      <c r="F14" s="155"/>
      <c r="G14" s="155"/>
      <c r="H14" s="155"/>
      <c r="I14" s="155"/>
      <c r="J14" s="155"/>
      <c r="K14" s="155" t="s">
        <v>82</v>
      </c>
      <c r="L14" s="155"/>
      <c r="M14" s="155"/>
    </row>
    <row r="15" spans="1:13" ht="126" customHeight="1">
      <c r="A15" s="133" t="s">
        <v>58</v>
      </c>
      <c r="B15" s="133" t="s">
        <v>59</v>
      </c>
      <c r="C15" s="133" t="s">
        <v>60</v>
      </c>
      <c r="D15" s="149" t="s">
        <v>83</v>
      </c>
      <c r="E15" s="149"/>
      <c r="F15" s="45" t="s">
        <v>84</v>
      </c>
      <c r="G15" s="149" t="s">
        <v>85</v>
      </c>
      <c r="H15" s="149"/>
      <c r="I15" s="133" t="s">
        <v>86</v>
      </c>
      <c r="J15" s="133" t="s">
        <v>87</v>
      </c>
      <c r="K15" s="133" t="s">
        <v>88</v>
      </c>
      <c r="L15" s="133" t="s">
        <v>89</v>
      </c>
      <c r="M15" s="133" t="s">
        <v>90</v>
      </c>
    </row>
    <row r="16" spans="1:13" ht="18.75" customHeight="1">
      <c r="A16" s="147">
        <f>K10</f>
        <v>1</v>
      </c>
      <c r="B16" s="147">
        <f>L10</f>
        <v>2</v>
      </c>
      <c r="C16" s="148">
        <f>M10</f>
        <v>2</v>
      </c>
      <c r="D16" s="200"/>
      <c r="E16" s="200"/>
      <c r="F16" s="76"/>
      <c r="G16" s="152"/>
      <c r="H16" s="152"/>
      <c r="I16" s="146">
        <v>-1</v>
      </c>
      <c r="J16" s="146">
        <v>-1</v>
      </c>
      <c r="K16" s="147">
        <f>A16+I16</f>
        <v>0</v>
      </c>
      <c r="L16" s="147">
        <f>B16+J16</f>
        <v>1</v>
      </c>
      <c r="M16" s="148">
        <f>K16*L16</f>
        <v>0</v>
      </c>
    </row>
    <row r="17" spans="1:13">
      <c r="A17" s="147"/>
      <c r="B17" s="147"/>
      <c r="C17" s="148"/>
      <c r="D17" s="145"/>
      <c r="E17" s="145"/>
      <c r="F17" s="47"/>
      <c r="G17" s="146"/>
      <c r="H17" s="146"/>
      <c r="I17" s="146"/>
      <c r="J17" s="146"/>
      <c r="K17" s="147"/>
      <c r="L17" s="147"/>
      <c r="M17" s="148"/>
    </row>
    <row r="18" spans="1:13">
      <c r="A18" s="147"/>
      <c r="B18" s="147"/>
      <c r="C18" s="148"/>
      <c r="D18" s="145"/>
      <c r="E18" s="145"/>
      <c r="F18" s="47"/>
      <c r="G18" s="146"/>
      <c r="H18" s="146"/>
      <c r="I18" s="146"/>
      <c r="J18" s="146"/>
      <c r="K18" s="147"/>
      <c r="L18" s="147"/>
      <c r="M18" s="148"/>
    </row>
    <row r="19" spans="1:13">
      <c r="A19" s="147"/>
      <c r="B19" s="147"/>
      <c r="C19" s="148"/>
      <c r="D19" s="145"/>
      <c r="E19" s="145"/>
      <c r="F19" s="47"/>
      <c r="G19" s="146"/>
      <c r="H19" s="146"/>
      <c r="I19" s="146"/>
      <c r="J19" s="146"/>
      <c r="K19" s="147"/>
      <c r="L19" s="147"/>
      <c r="M19" s="148"/>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48" spans="2:3">
      <c r="B48">
        <v>1</v>
      </c>
      <c r="C48">
        <v>-1</v>
      </c>
    </row>
    <row r="49" spans="2:3">
      <c r="B49">
        <v>2</v>
      </c>
      <c r="C49">
        <v>-2</v>
      </c>
    </row>
    <row r="50" spans="2:3">
      <c r="B50">
        <v>3</v>
      </c>
      <c r="C50">
        <v>-3</v>
      </c>
    </row>
    <row r="51" spans="2:3">
      <c r="B51">
        <v>4</v>
      </c>
      <c r="C51">
        <v>-4</v>
      </c>
    </row>
  </sheetData>
  <mergeCells count="44">
    <mergeCell ref="J1:M1"/>
    <mergeCell ref="C3:G3"/>
    <mergeCell ref="A8:C8"/>
    <mergeCell ref="D8:J8"/>
    <mergeCell ref="K8:M8"/>
    <mergeCell ref="K10:K11"/>
    <mergeCell ref="L10:L11"/>
    <mergeCell ref="M10:M11"/>
    <mergeCell ref="A14:C14"/>
    <mergeCell ref="D14:J14"/>
    <mergeCell ref="K14:M14"/>
    <mergeCell ref="A10:A11"/>
    <mergeCell ref="B10:B11"/>
    <mergeCell ref="C10:C11"/>
    <mergeCell ref="I10:I11"/>
    <mergeCell ref="J10:J11"/>
    <mergeCell ref="D15:E15"/>
    <mergeCell ref="G15:H15"/>
    <mergeCell ref="A16:A24"/>
    <mergeCell ref="B16:B24"/>
    <mergeCell ref="C16:C24"/>
    <mergeCell ref="D16:E16"/>
    <mergeCell ref="G16:H16"/>
    <mergeCell ref="D17:E17"/>
    <mergeCell ref="G17:H17"/>
    <mergeCell ref="D18:E18"/>
    <mergeCell ref="G18:H18"/>
    <mergeCell ref="D19:E19"/>
    <mergeCell ref="G19:H19"/>
    <mergeCell ref="D20:E20"/>
    <mergeCell ref="G20:H20"/>
    <mergeCell ref="D21:E21"/>
    <mergeCell ref="I16:I24"/>
    <mergeCell ref="J16:J24"/>
    <mergeCell ref="K16:K24"/>
    <mergeCell ref="L16:L24"/>
    <mergeCell ref="M16:M24"/>
    <mergeCell ref="D24:E24"/>
    <mergeCell ref="G24:H24"/>
    <mergeCell ref="G21:H21"/>
    <mergeCell ref="D22:E22"/>
    <mergeCell ref="G22:H22"/>
    <mergeCell ref="D23:E23"/>
    <mergeCell ref="G23:H23"/>
  </mergeCells>
  <conditionalFormatting sqref="A10:C10 H10:I10 F11:H11">
    <cfRule type="cellIs" dxfId="142" priority="2" operator="between">
      <formula>0</formula>
      <formula>0</formula>
    </cfRule>
  </conditionalFormatting>
  <conditionalFormatting sqref="M16">
    <cfRule type="cellIs" dxfId="141" priority="3" operator="between">
      <formula>11</formula>
      <formula>25</formula>
    </cfRule>
    <cfRule type="cellIs" dxfId="140" priority="4" operator="between">
      <formula>6</formula>
      <formula>10</formula>
    </cfRule>
    <cfRule type="cellIs" dxfId="139" priority="5" operator="between">
      <formula>0</formula>
      <formula>5</formula>
    </cfRule>
  </conditionalFormatting>
  <conditionalFormatting sqref="M10">
    <cfRule type="cellIs" dxfId="138" priority="6" operator="between">
      <formula>11</formula>
      <formula>25</formula>
    </cfRule>
    <cfRule type="cellIs" dxfId="137" priority="7" operator="between">
      <formula>6</formula>
      <formula>10</formula>
    </cfRule>
    <cfRule type="cellIs" dxfId="136" priority="8" operator="between">
      <formula>0</formula>
      <formula>5</formula>
    </cfRule>
  </conditionalFormatting>
  <conditionalFormatting sqref="C16">
    <cfRule type="cellIs" dxfId="135" priority="9" operator="between">
      <formula>11</formula>
      <formula>25</formula>
    </cfRule>
    <cfRule type="cellIs" dxfId="134" priority="10" operator="between">
      <formula>6</formula>
      <formula>10</formula>
    </cfRule>
    <cfRule type="cellIs" dxfId="133" priority="11" operator="between">
      <formula>0</formula>
      <formula>5</formula>
    </cfRule>
  </conditionalFormatting>
  <conditionalFormatting sqref="C10">
    <cfRule type="cellIs" dxfId="132" priority="12" operator="between">
      <formula>11</formula>
      <formula>25</formula>
    </cfRule>
    <cfRule type="cellIs" dxfId="131" priority="13" operator="between">
      <formula>6</formula>
      <formula>10</formula>
    </cfRule>
    <cfRule type="cellIs" dxfId="130" priority="14" operator="between">
      <formula>0</formula>
      <formula>5</formula>
    </cfRule>
  </conditionalFormatting>
  <conditionalFormatting sqref="F10">
    <cfRule type="cellIs" dxfId="129" priority="15" operator="between">
      <formula>0</formula>
      <formula>0</formula>
    </cfRule>
  </conditionalFormatting>
  <conditionalFormatting sqref="G10">
    <cfRule type="cellIs" dxfId="128" priority="16" operator="between">
      <formula>0</formula>
      <formula>0</formula>
    </cfRule>
  </conditionalFormatting>
  <dataValidations count="2">
    <dataValidation type="list" allowBlank="1" showInputMessage="1" showErrorMessage="1" sqref="A10:B10 B11" xr:uid="{00000000-0002-0000-1000-000000000000}">
      <formula1>positive</formula1>
      <formula2>0</formula2>
    </dataValidation>
    <dataValidation type="list" allowBlank="1" showInputMessage="1" showErrorMessage="1" sqref="I10:J11 I16:J24" xr:uid="{00000000-0002-0000-1000-000001000000}">
      <formula1>negative</formula1>
      <formula2>0</formula2>
    </dataValidation>
  </dataValidations>
  <pageMargins left="0.15763888888888899" right="0.15763888888888899" top="0.74791666666666701" bottom="0.74791666666666701" header="0.51180555555555496" footer="0.31527777777777799"/>
  <pageSetup paperSize="8" scale="75" firstPageNumber="0" orientation="landscape" r:id="rId1"/>
  <headerFoot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99694"/>
    <pageSetUpPr fitToPage="1"/>
  </sheetPr>
  <dimension ref="A1:G37"/>
  <sheetViews>
    <sheetView view="pageBreakPreview" zoomScale="60" zoomScaleNormal="100" workbookViewId="0">
      <selection activeCell="G35" sqref="G35"/>
    </sheetView>
  </sheetViews>
  <sheetFormatPr defaultColWidth="8.85546875" defaultRowHeight="12.75"/>
  <cols>
    <col min="1" max="1" width="10" customWidth="1"/>
    <col min="2" max="2" width="33.7109375" style="2" customWidth="1"/>
    <col min="3" max="3" width="51.42578125" style="2" customWidth="1"/>
    <col min="4" max="4" width="33.42578125" style="2" customWidth="1"/>
    <col min="5" max="5" width="18.7109375" style="2" customWidth="1"/>
    <col min="6" max="6" width="17.42578125" customWidth="1"/>
    <col min="7" max="7" width="71.85546875" customWidth="1"/>
  </cols>
  <sheetData>
    <row r="1" spans="1:7" ht="15.75">
      <c r="G1" s="82"/>
    </row>
    <row r="3" spans="1:7" ht="26.25">
      <c r="A3" s="83" t="s">
        <v>262</v>
      </c>
    </row>
    <row r="5" spans="1:7" s="8" customFormat="1" ht="38.25" customHeight="1">
      <c r="A5" s="155" t="s">
        <v>16</v>
      </c>
      <c r="B5" s="155"/>
      <c r="C5" s="155"/>
      <c r="D5" s="155"/>
      <c r="E5" s="155"/>
      <c r="F5" s="155"/>
      <c r="G5" s="155"/>
    </row>
    <row r="6" spans="1:7" s="4" customFormat="1" ht="94.5">
      <c r="A6" s="133" t="s">
        <v>17</v>
      </c>
      <c r="B6" s="133" t="s">
        <v>18</v>
      </c>
      <c r="C6" s="133" t="s">
        <v>19</v>
      </c>
      <c r="D6" s="133" t="s">
        <v>20</v>
      </c>
      <c r="E6" s="133" t="s">
        <v>21</v>
      </c>
      <c r="F6" s="133" t="s">
        <v>263</v>
      </c>
      <c r="G6" s="133" t="s">
        <v>264</v>
      </c>
    </row>
    <row r="7" spans="1:7" ht="45" customHeight="1">
      <c r="A7" s="84" t="s">
        <v>265</v>
      </c>
      <c r="B7" s="12" t="s">
        <v>266</v>
      </c>
      <c r="C7" s="12" t="s">
        <v>267</v>
      </c>
      <c r="D7" s="12" t="s">
        <v>268</v>
      </c>
      <c r="E7" s="12" t="s">
        <v>269</v>
      </c>
      <c r="F7" s="85" t="s">
        <v>29</v>
      </c>
      <c r="G7" s="86"/>
    </row>
    <row r="8" spans="1:7" ht="42" customHeight="1">
      <c r="A8" s="84" t="s">
        <v>270</v>
      </c>
      <c r="B8" s="12" t="s">
        <v>271</v>
      </c>
      <c r="C8" s="12" t="s">
        <v>272</v>
      </c>
      <c r="D8" s="12" t="s">
        <v>273</v>
      </c>
      <c r="E8" s="12" t="s">
        <v>34</v>
      </c>
      <c r="F8" s="85" t="s">
        <v>29</v>
      </c>
      <c r="G8" s="86"/>
    </row>
    <row r="9" spans="1:7" ht="42.75" customHeight="1">
      <c r="A9" s="84" t="s">
        <v>274</v>
      </c>
      <c r="B9" s="12" t="s">
        <v>275</v>
      </c>
      <c r="C9" s="12" t="s">
        <v>276</v>
      </c>
      <c r="D9" s="12" t="s">
        <v>27</v>
      </c>
      <c r="E9" s="12" t="s">
        <v>277</v>
      </c>
      <c r="F9" s="85" t="s">
        <v>29</v>
      </c>
      <c r="G9" s="86"/>
    </row>
    <row r="10" spans="1:7" ht="27.75" customHeight="1">
      <c r="A10" s="87" t="s">
        <v>278</v>
      </c>
      <c r="B10" s="21" t="s">
        <v>279</v>
      </c>
      <c r="C10" s="21" t="s">
        <v>280</v>
      </c>
      <c r="D10" s="21" t="s">
        <v>281</v>
      </c>
      <c r="E10" s="21" t="s">
        <v>34</v>
      </c>
      <c r="F10" s="85" t="s">
        <v>29</v>
      </c>
      <c r="G10" s="86"/>
    </row>
    <row r="11" spans="1:7" ht="47.25" customHeight="1">
      <c r="A11" s="87" t="s">
        <v>282</v>
      </c>
      <c r="B11" s="88"/>
      <c r="C11" s="73"/>
      <c r="D11" s="88"/>
      <c r="E11" s="88"/>
      <c r="F11" s="85"/>
      <c r="G11" s="86"/>
    </row>
    <row r="36" spans="6:6" hidden="1">
      <c r="F36" t="s">
        <v>29</v>
      </c>
    </row>
    <row r="37" spans="6:6" hidden="1">
      <c r="F37" t="s">
        <v>43</v>
      </c>
    </row>
  </sheetData>
  <mergeCells count="1">
    <mergeCell ref="A5:G5"/>
  </mergeCells>
  <dataValidations count="1">
    <dataValidation type="list" allowBlank="1" showInputMessage="1" showErrorMessage="1" sqref="F7:F11" xr:uid="{00000000-0002-0000-1100-000000000000}">
      <formula1>$F$36:$F$37</formula1>
      <formula2>0</formula2>
    </dataValidation>
  </dataValidations>
  <pageMargins left="0.15763888888888899" right="0.15763888888888899" top="0.74791666666666701" bottom="0.74791666666666701" header="0.51180555555555496" footer="0.31527777777777799"/>
  <pageSetup paperSize="8" scale="89" firstPageNumber="0" orientation="landscape" r:id="rId1"/>
  <headerFoot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D99694"/>
    <pageSetUpPr fitToPage="1"/>
  </sheetPr>
  <dimension ref="A1:M54"/>
  <sheetViews>
    <sheetView view="pageBreakPreview" topLeftCell="A5" zoomScale="70" zoomScaleNormal="111" zoomScaleSheetLayoutView="70" workbookViewId="0">
      <selection activeCell="H12" sqref="H12"/>
    </sheetView>
  </sheetViews>
  <sheetFormatPr defaultColWidth="8.42578125" defaultRowHeight="12.75"/>
  <cols>
    <col min="1" max="1" width="13.140625" customWidth="1"/>
    <col min="2" max="2" width="14.28515625" customWidth="1"/>
    <col min="3" max="3" width="12.85546875" customWidth="1"/>
    <col min="4" max="4" width="26.42578125" customWidth="1"/>
    <col min="5" max="5" width="70.28515625" customWidth="1"/>
    <col min="6" max="6" width="28.42578125" customWidth="1"/>
    <col min="7" max="7" width="23.42578125" customWidth="1"/>
    <col min="8" max="8" width="18.28515625" customWidth="1"/>
    <col min="9"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45">
      <c r="C5" s="89" t="str">
        <f>'3. Certificazione &amp; Pagamenti'!A7:A7</f>
        <v>CR1</v>
      </c>
      <c r="D5" s="29" t="str">
        <f>'3. Certificazione &amp; Pagamenti'!B7:B7</f>
        <v>Processo di verifica di gestione incompleto/inadeguato</v>
      </c>
      <c r="E5" s="29" t="str">
        <f>'3. Certificazione &amp; Pagamenti'!C7:C7</f>
        <v>Le verifiche di gestione possono non dare un'adeguata garanzia per l'assenza di frode, a causa della mancanza di competenze o di risorse necessarie all'AdG.</v>
      </c>
      <c r="F5" s="29" t="str">
        <f>'3. Certificazione &amp; Pagamenti'!D7:D7</f>
        <v>Autorità di gestione</v>
      </c>
      <c r="G5" s="30" t="str">
        <f>'3. Certificazione &amp; Pagamenti'!E7:E7</f>
        <v>Interno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56.45" customHeight="1">
      <c r="A10" s="146">
        <v>3</v>
      </c>
      <c r="B10" s="146">
        <v>3</v>
      </c>
      <c r="C10" s="148">
        <f>A10*B10</f>
        <v>9</v>
      </c>
      <c r="D10" s="34" t="s">
        <v>283</v>
      </c>
      <c r="E10" s="51" t="s">
        <v>284</v>
      </c>
      <c r="F10" s="36" t="s">
        <v>63</v>
      </c>
      <c r="G10" s="36" t="s">
        <v>63</v>
      </c>
      <c r="H10" s="36" t="s">
        <v>64</v>
      </c>
      <c r="I10" s="146">
        <v>-1</v>
      </c>
      <c r="J10" s="146">
        <v>-2</v>
      </c>
      <c r="K10" s="147">
        <f>A10+I10</f>
        <v>2</v>
      </c>
      <c r="L10" s="147">
        <f>B10+J10</f>
        <v>1</v>
      </c>
      <c r="M10" s="148">
        <f>K10*L10</f>
        <v>2</v>
      </c>
    </row>
    <row r="11" spans="1:13" ht="57.75" customHeight="1">
      <c r="A11" s="146"/>
      <c r="B11" s="146"/>
      <c r="C11" s="148"/>
      <c r="D11" s="34" t="s">
        <v>285</v>
      </c>
      <c r="E11" s="51" t="s">
        <v>286</v>
      </c>
      <c r="F11" s="36" t="s">
        <v>63</v>
      </c>
      <c r="G11" s="36" t="s">
        <v>63</v>
      </c>
      <c r="H11" s="36" t="s">
        <v>69</v>
      </c>
      <c r="I11" s="146"/>
      <c r="J11" s="146"/>
      <c r="K11" s="147"/>
      <c r="L11" s="147"/>
      <c r="M11" s="148"/>
    </row>
    <row r="12" spans="1:13" ht="53.1" customHeight="1">
      <c r="A12" s="146"/>
      <c r="B12" s="146"/>
      <c r="C12" s="148"/>
      <c r="D12" s="34" t="s">
        <v>287</v>
      </c>
      <c r="E12" s="51" t="s">
        <v>288</v>
      </c>
      <c r="F12" s="36" t="s">
        <v>63</v>
      </c>
      <c r="G12" s="36" t="s">
        <v>63</v>
      </c>
      <c r="H12" s="36" t="s">
        <v>74</v>
      </c>
      <c r="I12" s="146"/>
      <c r="J12" s="146"/>
      <c r="K12" s="147"/>
      <c r="L12" s="147"/>
      <c r="M12" s="148"/>
    </row>
    <row r="13" spans="1:13" ht="40.35" customHeight="1">
      <c r="A13" s="146"/>
      <c r="B13" s="146"/>
      <c r="C13" s="148"/>
      <c r="D13" s="34" t="s">
        <v>289</v>
      </c>
      <c r="E13" s="51" t="s">
        <v>290</v>
      </c>
      <c r="F13" s="36" t="s">
        <v>63</v>
      </c>
      <c r="G13" s="36" t="s">
        <v>63</v>
      </c>
      <c r="H13" s="36" t="s">
        <v>64</v>
      </c>
      <c r="I13" s="146"/>
      <c r="J13" s="146"/>
      <c r="K13" s="147"/>
      <c r="L13" s="147"/>
      <c r="M13" s="148"/>
    </row>
    <row r="14" spans="1:13" ht="20.45" customHeight="1">
      <c r="A14" s="146"/>
      <c r="B14" s="146"/>
      <c r="C14" s="148"/>
      <c r="D14" s="47" t="s">
        <v>291</v>
      </c>
      <c r="E14" s="52" t="s">
        <v>292</v>
      </c>
      <c r="F14" s="36"/>
      <c r="G14" s="36"/>
      <c r="H14" s="36"/>
      <c r="I14" s="146"/>
      <c r="J14" s="146"/>
      <c r="K14" s="147"/>
      <c r="L14" s="147"/>
      <c r="M14" s="148"/>
    </row>
    <row r="17" spans="1:13" ht="26.25" customHeight="1">
      <c r="A17" s="155" t="s">
        <v>47</v>
      </c>
      <c r="B17" s="155"/>
      <c r="C17" s="155"/>
      <c r="D17" s="155" t="s">
        <v>81</v>
      </c>
      <c r="E17" s="155"/>
      <c r="F17" s="155"/>
      <c r="G17" s="155"/>
      <c r="H17" s="155"/>
      <c r="I17" s="155"/>
      <c r="J17" s="155"/>
      <c r="K17" s="155" t="s">
        <v>82</v>
      </c>
      <c r="L17" s="155"/>
      <c r="M17" s="155"/>
    </row>
    <row r="18" spans="1:13" ht="110.25" customHeight="1">
      <c r="A18" s="133" t="s">
        <v>58</v>
      </c>
      <c r="B18" s="133" t="s">
        <v>59</v>
      </c>
      <c r="C18" s="133" t="s">
        <v>60</v>
      </c>
      <c r="D18" s="149" t="s">
        <v>83</v>
      </c>
      <c r="E18" s="149"/>
      <c r="F18" s="45" t="s">
        <v>84</v>
      </c>
      <c r="G18" s="149" t="s">
        <v>85</v>
      </c>
      <c r="H18" s="149"/>
      <c r="I18" s="133" t="s">
        <v>86</v>
      </c>
      <c r="J18" s="133" t="s">
        <v>87</v>
      </c>
      <c r="K18" s="133" t="s">
        <v>88</v>
      </c>
      <c r="L18" s="133" t="s">
        <v>89</v>
      </c>
      <c r="M18" s="133" t="s">
        <v>90</v>
      </c>
    </row>
    <row r="19" spans="1:13" ht="51" customHeight="1">
      <c r="A19" s="147">
        <f>K10</f>
        <v>2</v>
      </c>
      <c r="B19" s="147">
        <f>L10</f>
        <v>1</v>
      </c>
      <c r="C19" s="201">
        <f>M10</f>
        <v>2</v>
      </c>
      <c r="D19" s="202"/>
      <c r="E19" s="202"/>
      <c r="F19" s="47"/>
      <c r="G19" s="152"/>
      <c r="H19" s="152"/>
      <c r="I19" s="146"/>
      <c r="J19" s="146"/>
      <c r="K19" s="147">
        <f>A19+I19</f>
        <v>2</v>
      </c>
      <c r="L19" s="147">
        <f>B19+J19</f>
        <v>1</v>
      </c>
      <c r="M19" s="148">
        <f>K19*L19</f>
        <v>2</v>
      </c>
    </row>
    <row r="20" spans="1:13" ht="45" customHeight="1">
      <c r="A20" s="147"/>
      <c r="B20" s="147"/>
      <c r="C20" s="201"/>
      <c r="D20" s="153"/>
      <c r="E20" s="153"/>
      <c r="F20" s="47"/>
      <c r="G20" s="146"/>
      <c r="H20" s="146"/>
      <c r="I20" s="146"/>
      <c r="J20" s="146"/>
      <c r="K20" s="147"/>
      <c r="L20" s="147"/>
      <c r="M20" s="148"/>
    </row>
    <row r="21" spans="1:13">
      <c r="A21" s="147"/>
      <c r="B21" s="147"/>
      <c r="C21" s="201"/>
      <c r="D21" s="145"/>
      <c r="E21" s="145"/>
      <c r="F21" s="47"/>
      <c r="G21" s="146"/>
      <c r="H21" s="146"/>
      <c r="I21" s="146"/>
      <c r="J21" s="146"/>
      <c r="K21" s="147"/>
      <c r="L21" s="147"/>
      <c r="M21" s="148"/>
    </row>
    <row r="22" spans="1:13">
      <c r="A22" s="147"/>
      <c r="B22" s="147"/>
      <c r="C22" s="201"/>
      <c r="D22" s="145"/>
      <c r="E22" s="145"/>
      <c r="F22" s="47"/>
      <c r="G22" s="146"/>
      <c r="H22" s="146"/>
      <c r="I22" s="146"/>
      <c r="J22" s="146"/>
      <c r="K22" s="147"/>
      <c r="L22" s="147"/>
      <c r="M22" s="148"/>
    </row>
    <row r="23" spans="1:13">
      <c r="A23" s="147"/>
      <c r="B23" s="147"/>
      <c r="C23" s="201"/>
      <c r="D23" s="145"/>
      <c r="E23" s="145"/>
      <c r="F23" s="47"/>
      <c r="G23" s="146"/>
      <c r="H23" s="146"/>
      <c r="I23" s="146"/>
      <c r="J23" s="146"/>
      <c r="K23" s="147"/>
      <c r="L23" s="147"/>
      <c r="M23" s="148"/>
    </row>
    <row r="24" spans="1:13">
      <c r="A24" s="147"/>
      <c r="B24" s="147"/>
      <c r="C24" s="201"/>
      <c r="D24" s="145"/>
      <c r="E24" s="145"/>
      <c r="F24" s="47"/>
      <c r="G24" s="146"/>
      <c r="H24" s="146"/>
      <c r="I24" s="146"/>
      <c r="J24" s="146"/>
      <c r="K24" s="147"/>
      <c r="L24" s="147"/>
      <c r="M24" s="148"/>
    </row>
    <row r="25" spans="1:13">
      <c r="A25" s="147"/>
      <c r="B25" s="147"/>
      <c r="C25" s="201"/>
      <c r="D25" s="145"/>
      <c r="E25" s="145"/>
      <c r="F25" s="47"/>
      <c r="G25" s="146"/>
      <c r="H25" s="146"/>
      <c r="I25" s="146"/>
      <c r="J25" s="146"/>
      <c r="K25" s="147"/>
      <c r="L25" s="147"/>
      <c r="M25" s="148"/>
    </row>
    <row r="26" spans="1:13">
      <c r="A26" s="147"/>
      <c r="B26" s="147"/>
      <c r="C26" s="201"/>
      <c r="D26" s="145"/>
      <c r="E26" s="145"/>
      <c r="F26" s="47"/>
      <c r="G26" s="146"/>
      <c r="H26" s="146"/>
      <c r="I26" s="146"/>
      <c r="J26" s="146"/>
      <c r="K26" s="147"/>
      <c r="L26" s="147"/>
      <c r="M26" s="148"/>
    </row>
    <row r="27" spans="1:13">
      <c r="A27" s="147"/>
      <c r="B27" s="147"/>
      <c r="C27" s="201"/>
      <c r="D27" s="145"/>
      <c r="E27" s="145"/>
      <c r="F27" s="47"/>
      <c r="G27" s="146"/>
      <c r="H27" s="146"/>
      <c r="I27" s="146"/>
      <c r="J27" s="146"/>
      <c r="K27" s="147"/>
      <c r="L27" s="147"/>
      <c r="M27" s="148"/>
    </row>
    <row r="51" spans="2:3">
      <c r="B51">
        <v>1</v>
      </c>
      <c r="C51">
        <v>-1</v>
      </c>
    </row>
    <row r="52" spans="2:3">
      <c r="B52">
        <v>2</v>
      </c>
      <c r="C52">
        <v>-2</v>
      </c>
    </row>
    <row r="53" spans="2:3">
      <c r="B53">
        <v>3</v>
      </c>
      <c r="C53">
        <v>-3</v>
      </c>
    </row>
    <row r="54" spans="2:3">
      <c r="B54">
        <v>4</v>
      </c>
      <c r="C54">
        <v>-4</v>
      </c>
    </row>
  </sheetData>
  <mergeCells count="44">
    <mergeCell ref="J1:M1"/>
    <mergeCell ref="C3:G3"/>
    <mergeCell ref="A8:C8"/>
    <mergeCell ref="D8:J8"/>
    <mergeCell ref="K8:M8"/>
    <mergeCell ref="K10:K14"/>
    <mergeCell ref="L10:L14"/>
    <mergeCell ref="M10:M14"/>
    <mergeCell ref="A17:C17"/>
    <mergeCell ref="D17:J17"/>
    <mergeCell ref="K17:M17"/>
    <mergeCell ref="A10:A14"/>
    <mergeCell ref="B10:B14"/>
    <mergeCell ref="C10:C14"/>
    <mergeCell ref="I10:I14"/>
    <mergeCell ref="J10:J14"/>
    <mergeCell ref="D18:E18"/>
    <mergeCell ref="G18:H18"/>
    <mergeCell ref="A19:A27"/>
    <mergeCell ref="B19:B27"/>
    <mergeCell ref="C19:C27"/>
    <mergeCell ref="D19:E19"/>
    <mergeCell ref="G19:H19"/>
    <mergeCell ref="D20:E20"/>
    <mergeCell ref="G20:H20"/>
    <mergeCell ref="D21:E21"/>
    <mergeCell ref="G21:H21"/>
    <mergeCell ref="D22:E22"/>
    <mergeCell ref="G22:H22"/>
    <mergeCell ref="D23:E23"/>
    <mergeCell ref="G23:H23"/>
    <mergeCell ref="D24:E24"/>
    <mergeCell ref="I19:I27"/>
    <mergeCell ref="J19:J27"/>
    <mergeCell ref="K19:K27"/>
    <mergeCell ref="L19:L27"/>
    <mergeCell ref="M19:M27"/>
    <mergeCell ref="D27:E27"/>
    <mergeCell ref="G27:H27"/>
    <mergeCell ref="G24:H24"/>
    <mergeCell ref="D25:E25"/>
    <mergeCell ref="G25:H25"/>
    <mergeCell ref="D26:E26"/>
    <mergeCell ref="G26:H26"/>
  </mergeCells>
  <conditionalFormatting sqref="A10:C12 F10:I12 F13:H14 F12:F14">
    <cfRule type="cellIs" dxfId="127" priority="2" operator="between">
      <formula>0</formula>
      <formula>0</formula>
    </cfRule>
  </conditionalFormatting>
  <conditionalFormatting sqref="M19">
    <cfRule type="cellIs" dxfId="126" priority="3" operator="between">
      <formula>11</formula>
      <formula>25</formula>
    </cfRule>
    <cfRule type="cellIs" dxfId="125" priority="4" operator="between">
      <formula>6</formula>
      <formula>10</formula>
    </cfRule>
    <cfRule type="cellIs" dxfId="124" priority="5" operator="between">
      <formula>0</formula>
      <formula>5</formula>
    </cfRule>
  </conditionalFormatting>
  <conditionalFormatting sqref="M10:M12">
    <cfRule type="cellIs" dxfId="123" priority="6" operator="between">
      <formula>11</formula>
      <formula>25</formula>
    </cfRule>
    <cfRule type="cellIs" dxfId="122" priority="7" operator="between">
      <formula>6</formula>
      <formula>10</formula>
    </cfRule>
    <cfRule type="cellIs" dxfId="121" priority="8" operator="between">
      <formula>0</formula>
      <formula>5</formula>
    </cfRule>
  </conditionalFormatting>
  <conditionalFormatting sqref="C19">
    <cfRule type="cellIs" dxfId="120" priority="9" operator="between">
      <formula>11</formula>
      <formula>25</formula>
    </cfRule>
    <cfRule type="cellIs" dxfId="119" priority="10" operator="between">
      <formula>6</formula>
      <formula>10</formula>
    </cfRule>
    <cfRule type="cellIs" dxfId="118" priority="11" operator="between">
      <formula>0</formula>
      <formula>5</formula>
    </cfRule>
  </conditionalFormatting>
  <conditionalFormatting sqref="C10:C12">
    <cfRule type="cellIs" dxfId="117" priority="12" operator="between">
      <formula>11</formula>
      <formula>25</formula>
    </cfRule>
    <cfRule type="cellIs" dxfId="116" priority="13" operator="between">
      <formula>6</formula>
      <formula>10</formula>
    </cfRule>
    <cfRule type="cellIs" dxfId="115" priority="14" operator="between">
      <formula>0</formula>
      <formula>5</formula>
    </cfRule>
  </conditionalFormatting>
  <dataValidations count="2">
    <dataValidation type="list" allowBlank="1" showInputMessage="1" showErrorMessage="1" sqref="A10:B12 B13:B14" xr:uid="{00000000-0002-0000-1200-000000000000}">
      <formula1>positive</formula1>
      <formula2>0</formula2>
    </dataValidation>
    <dataValidation type="list" allowBlank="1" showInputMessage="1" showErrorMessage="1" sqref="I10:J14 I19:J27" xr:uid="{00000000-0002-0000-1200-000001000000}">
      <formula1>negative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D99694"/>
    <pageSetUpPr fitToPage="1"/>
  </sheetPr>
  <dimension ref="A1:M53"/>
  <sheetViews>
    <sheetView view="pageBreakPreview" topLeftCell="A5" zoomScale="70" zoomScaleNormal="90" zoomScaleSheetLayoutView="70" workbookViewId="0">
      <selection activeCell="E12" sqref="E12"/>
    </sheetView>
  </sheetViews>
  <sheetFormatPr defaultColWidth="8.42578125" defaultRowHeight="12.75"/>
  <cols>
    <col min="1" max="1" width="13.140625" customWidth="1"/>
    <col min="2" max="2" width="14.28515625" customWidth="1"/>
    <col min="3" max="3" width="12.85546875" customWidth="1"/>
    <col min="4" max="4" width="25" customWidth="1"/>
    <col min="5" max="5" width="80.7109375" customWidth="1"/>
    <col min="6" max="6" width="28.42578125" customWidth="1"/>
    <col min="7" max="7" width="23.42578125" customWidth="1"/>
    <col min="8" max="8" width="14.85546875" customWidth="1"/>
    <col min="9" max="9" width="18.1406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c r="J4" s="90"/>
    </row>
    <row r="5" spans="1:13" s="27" customFormat="1" ht="60">
      <c r="C5" s="89" t="str">
        <f>'3. Certificazione &amp; Pagamenti'!A8:A8</f>
        <v>CR2</v>
      </c>
      <c r="D5" s="29" t="str">
        <f>'3. Certificazione &amp; Pagamenti'!B8:B8</f>
        <v>Processo di certificazione della spesa incompleto/inadeguato</v>
      </c>
      <c r="E5" s="29" t="str">
        <f>'3. Certificazione &amp; Pagamenti'!C8:C8</f>
        <v>Le certificazioni di spesa possono non dare un'adeguata garanzia per l'assenza di frode, a causa della mancanza di competenze o di risorse necessarie all'AdC.</v>
      </c>
      <c r="F5" s="29" t="str">
        <f>'3. Certificazione &amp; Pagamenti'!D8:D8</f>
        <v>Autorità di certificazione</v>
      </c>
      <c r="G5" s="30" t="str">
        <f>'3. Certificazione &amp; Pagamenti'!E8:E8</f>
        <v>Esterno</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52.35" customHeight="1">
      <c r="A10" s="146">
        <v>3</v>
      </c>
      <c r="B10" s="146">
        <v>3</v>
      </c>
      <c r="C10" s="148">
        <f>A10*B10</f>
        <v>9</v>
      </c>
      <c r="D10" s="34" t="s">
        <v>293</v>
      </c>
      <c r="E10" s="51" t="s">
        <v>294</v>
      </c>
      <c r="F10" s="36" t="s">
        <v>63</v>
      </c>
      <c r="G10" s="36" t="s">
        <v>63</v>
      </c>
      <c r="H10" s="36" t="s">
        <v>74</v>
      </c>
      <c r="I10" s="146">
        <v>-1</v>
      </c>
      <c r="J10" s="146">
        <v>-2</v>
      </c>
      <c r="K10" s="147">
        <f>A10+I10</f>
        <v>2</v>
      </c>
      <c r="L10" s="147">
        <f>B10+J10</f>
        <v>1</v>
      </c>
      <c r="M10" s="148">
        <f>K10*L10</f>
        <v>2</v>
      </c>
    </row>
    <row r="11" spans="1:13" ht="65.099999999999994" customHeight="1">
      <c r="A11" s="146"/>
      <c r="B11" s="146"/>
      <c r="C11" s="148"/>
      <c r="D11" s="34" t="s">
        <v>295</v>
      </c>
      <c r="E11" s="51" t="s">
        <v>296</v>
      </c>
      <c r="F11" s="36" t="s">
        <v>63</v>
      </c>
      <c r="G11" s="36" t="s">
        <v>63</v>
      </c>
      <c r="H11" s="36" t="s">
        <v>69</v>
      </c>
      <c r="I11" s="146"/>
      <c r="J11" s="146"/>
      <c r="K11" s="147"/>
      <c r="L11" s="147"/>
      <c r="M11" s="148"/>
    </row>
    <row r="12" spans="1:13" ht="76.349999999999994" customHeight="1">
      <c r="A12" s="146"/>
      <c r="B12" s="146"/>
      <c r="C12" s="148"/>
      <c r="D12" s="34" t="s">
        <v>297</v>
      </c>
      <c r="E12" s="91" t="s">
        <v>298</v>
      </c>
      <c r="F12" s="36" t="s">
        <v>63</v>
      </c>
      <c r="G12" s="36" t="s">
        <v>63</v>
      </c>
      <c r="H12" s="36" t="s">
        <v>74</v>
      </c>
      <c r="I12" s="146"/>
      <c r="J12" s="146"/>
      <c r="K12" s="147"/>
      <c r="L12" s="147"/>
      <c r="M12" s="148"/>
    </row>
    <row r="13" spans="1:13" ht="18" customHeight="1">
      <c r="A13" s="146"/>
      <c r="B13" s="146"/>
      <c r="C13" s="148"/>
      <c r="D13" s="47" t="s">
        <v>299</v>
      </c>
      <c r="E13" s="52" t="str">
        <f>'CR1'!E14</f>
        <v>Inserire la descrizione di ulteriori controlli…</v>
      </c>
      <c r="F13" s="36"/>
      <c r="G13" s="36"/>
      <c r="H13" s="36"/>
      <c r="I13" s="146"/>
      <c r="J13" s="146"/>
      <c r="K13" s="147"/>
      <c r="L13" s="147"/>
      <c r="M13" s="148"/>
    </row>
    <row r="16" spans="1:13" ht="26.25" customHeight="1">
      <c r="A16" s="155" t="s">
        <v>47</v>
      </c>
      <c r="B16" s="155"/>
      <c r="C16" s="155"/>
      <c r="D16" s="155" t="s">
        <v>81</v>
      </c>
      <c r="E16" s="155"/>
      <c r="F16" s="155"/>
      <c r="G16" s="155"/>
      <c r="H16" s="155"/>
      <c r="I16" s="155"/>
      <c r="J16" s="155"/>
      <c r="K16" s="155" t="s">
        <v>82</v>
      </c>
      <c r="L16" s="155"/>
      <c r="M16" s="155"/>
    </row>
    <row r="17" spans="1:13" ht="110.25" customHeight="1">
      <c r="A17" s="133" t="s">
        <v>58</v>
      </c>
      <c r="B17" s="133" t="s">
        <v>59</v>
      </c>
      <c r="C17" s="133" t="s">
        <v>60</v>
      </c>
      <c r="D17" s="149" t="s">
        <v>83</v>
      </c>
      <c r="E17" s="149"/>
      <c r="F17" s="45" t="s">
        <v>84</v>
      </c>
      <c r="G17" s="149" t="s">
        <v>85</v>
      </c>
      <c r="H17" s="149"/>
      <c r="I17" s="133" t="s">
        <v>86</v>
      </c>
      <c r="J17" s="133" t="s">
        <v>87</v>
      </c>
      <c r="K17" s="133" t="s">
        <v>88</v>
      </c>
      <c r="L17" s="133" t="s">
        <v>89</v>
      </c>
      <c r="M17" s="133" t="s">
        <v>90</v>
      </c>
    </row>
    <row r="18" spans="1:13" ht="12" customHeight="1">
      <c r="A18" s="147">
        <f>K10</f>
        <v>2</v>
      </c>
      <c r="B18" s="147">
        <f>L10</f>
        <v>1</v>
      </c>
      <c r="C18" s="148">
        <f>M10</f>
        <v>2</v>
      </c>
      <c r="D18" s="202"/>
      <c r="E18" s="202"/>
      <c r="F18" s="47"/>
      <c r="G18" s="152"/>
      <c r="H18" s="152"/>
      <c r="I18" s="146">
        <v>-1</v>
      </c>
      <c r="J18" s="146">
        <v>-1</v>
      </c>
      <c r="K18" s="147">
        <f>A18+I18</f>
        <v>1</v>
      </c>
      <c r="L18" s="147">
        <f>B18+J18</f>
        <v>0</v>
      </c>
      <c r="M18" s="148">
        <f>K18*L18</f>
        <v>0</v>
      </c>
    </row>
    <row r="19" spans="1:13">
      <c r="A19" s="147"/>
      <c r="B19" s="147"/>
      <c r="C19" s="148"/>
      <c r="D19" s="145"/>
      <c r="E19" s="145"/>
      <c r="F19" s="47"/>
      <c r="G19" s="146"/>
      <c r="H19" s="146"/>
      <c r="I19" s="146"/>
      <c r="J19" s="146"/>
      <c r="K19" s="147"/>
      <c r="L19" s="147"/>
      <c r="M19" s="148"/>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50" spans="2:3">
      <c r="B50">
        <v>1</v>
      </c>
      <c r="C50">
        <v>-1</v>
      </c>
    </row>
    <row r="51" spans="2:3">
      <c r="B51">
        <v>2</v>
      </c>
      <c r="C51">
        <v>-2</v>
      </c>
    </row>
    <row r="52" spans="2:3">
      <c r="B52">
        <v>3</v>
      </c>
      <c r="C52">
        <v>-3</v>
      </c>
    </row>
    <row r="53" spans="2:3">
      <c r="B53">
        <v>4</v>
      </c>
      <c r="C53">
        <v>-4</v>
      </c>
    </row>
  </sheetData>
  <mergeCells count="44">
    <mergeCell ref="J1:M1"/>
    <mergeCell ref="C3:G3"/>
    <mergeCell ref="A8:C8"/>
    <mergeCell ref="D8:J8"/>
    <mergeCell ref="K8:M8"/>
    <mergeCell ref="K10:K13"/>
    <mergeCell ref="L10:L13"/>
    <mergeCell ref="M10:M13"/>
    <mergeCell ref="A16:C16"/>
    <mergeCell ref="D16:J16"/>
    <mergeCell ref="K16:M16"/>
    <mergeCell ref="A10:A13"/>
    <mergeCell ref="B10:B13"/>
    <mergeCell ref="C10:C13"/>
    <mergeCell ref="I10:I13"/>
    <mergeCell ref="J10:J13"/>
    <mergeCell ref="D17:E17"/>
    <mergeCell ref="G17:H17"/>
    <mergeCell ref="A18:A26"/>
    <mergeCell ref="B18:B26"/>
    <mergeCell ref="C18:C26"/>
    <mergeCell ref="D18:E18"/>
    <mergeCell ref="G18:H18"/>
    <mergeCell ref="D19:E19"/>
    <mergeCell ref="G19:H19"/>
    <mergeCell ref="D20:E20"/>
    <mergeCell ref="G20:H20"/>
    <mergeCell ref="D21:E21"/>
    <mergeCell ref="G21:H21"/>
    <mergeCell ref="D22:E22"/>
    <mergeCell ref="G22:H22"/>
    <mergeCell ref="D23:E23"/>
    <mergeCell ref="I18:I26"/>
    <mergeCell ref="J18:J26"/>
    <mergeCell ref="K18:K26"/>
    <mergeCell ref="L18:L26"/>
    <mergeCell ref="M18:M26"/>
    <mergeCell ref="D26:E26"/>
    <mergeCell ref="G26:H26"/>
    <mergeCell ref="G23:H23"/>
    <mergeCell ref="D24:E24"/>
    <mergeCell ref="G24:H24"/>
    <mergeCell ref="D25:E25"/>
    <mergeCell ref="G25:H25"/>
  </mergeCells>
  <conditionalFormatting sqref="F13:H13 A10:C12 F10:I10 F12:I12 I11">
    <cfRule type="cellIs" dxfId="114" priority="2" operator="between">
      <formula>0</formula>
      <formula>0</formula>
    </cfRule>
  </conditionalFormatting>
  <conditionalFormatting sqref="M18 M10:M12 C10:C12">
    <cfRule type="cellIs" dxfId="113" priority="3" operator="between">
      <formula>11</formula>
      <formula>25</formula>
    </cfRule>
    <cfRule type="cellIs" dxfId="112" priority="4" operator="between">
      <formula>6</formula>
      <formula>10</formula>
    </cfRule>
    <cfRule type="cellIs" dxfId="111" priority="5" operator="between">
      <formula>0</formula>
      <formula>5</formula>
    </cfRule>
  </conditionalFormatting>
  <conditionalFormatting sqref="C18">
    <cfRule type="cellIs" dxfId="110" priority="6" operator="between">
      <formula>11</formula>
      <formula>25</formula>
    </cfRule>
    <cfRule type="cellIs" dxfId="109" priority="7" operator="between">
      <formula>6</formula>
      <formula>10</formula>
    </cfRule>
    <cfRule type="cellIs" dxfId="108" priority="8" operator="between">
      <formula>0</formula>
      <formula>5</formula>
    </cfRule>
  </conditionalFormatting>
  <conditionalFormatting sqref="F11:H11">
    <cfRule type="cellIs" dxfId="107" priority="9" operator="between">
      <formula>0</formula>
      <formula>0</formula>
    </cfRule>
  </conditionalFormatting>
  <dataValidations count="2">
    <dataValidation type="list" allowBlank="1" showInputMessage="1" showErrorMessage="1" sqref="I10:J13 I18:J26" xr:uid="{00000000-0002-0000-1300-000000000000}">
      <formula1>negative</formula1>
      <formula2>0</formula2>
    </dataValidation>
    <dataValidation type="list" allowBlank="1" showInputMessage="1" showErrorMessage="1" sqref="A10:B12 B13" xr:uid="{00000000-0002-0000-1300-000001000000}">
      <formula1>positive</formula1>
      <formula2>0</formula2>
    </dataValidation>
  </dataValidations>
  <pageMargins left="0.15763888888888899" right="0.15763888888888899" top="0.74791666666666701" bottom="0.74791666666666701" header="0.51180555555555496" footer="0.31527777777777799"/>
  <pageSetup paperSize="8" scale="71" firstPageNumber="0" orientation="landscape" r:id="rId1"/>
  <headerFoot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D99694"/>
    <pageSetUpPr fitToPage="1"/>
  </sheetPr>
  <dimension ref="A1:M54"/>
  <sheetViews>
    <sheetView view="pageBreakPreview" topLeftCell="A8" zoomScale="70" zoomScaleNormal="100" zoomScaleSheetLayoutView="70" workbookViewId="0">
      <selection activeCell="M10" sqref="M10:M14"/>
    </sheetView>
  </sheetViews>
  <sheetFormatPr defaultColWidth="8.42578125" defaultRowHeight="12.75"/>
  <cols>
    <col min="1" max="1" width="13.140625" customWidth="1"/>
    <col min="2" max="2" width="17" customWidth="1"/>
    <col min="3" max="3" width="12.85546875" customWidth="1"/>
    <col min="4" max="4" width="19.7109375" customWidth="1"/>
    <col min="5" max="5" width="70.28515625" customWidth="1"/>
    <col min="6" max="6" width="28.42578125" customWidth="1"/>
    <col min="7" max="7" width="23.42578125" customWidth="1"/>
    <col min="8" max="8" width="14.85546875" customWidth="1"/>
    <col min="9" max="9" width="17.71093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60">
      <c r="C5" s="89" t="str">
        <f>'3. Certificazione &amp; Pagamenti'!A9:A9</f>
        <v>CR3</v>
      </c>
      <c r="D5" s="29" t="str">
        <f>'3. Certificazione &amp; Pagamenti'!B9:B9</f>
        <v>Conflitti di interesse all'interno dell'AdG</v>
      </c>
      <c r="E5" s="29" t="str">
        <f>'3. Certificazione &amp; Pagamenti'!C9:C9</f>
        <v>I membri dell'AdG possono avere conflitti di interesse che hanno un'influenza indebita sul approvazione dei pagamenti per alcuni beneficiari.</v>
      </c>
      <c r="F5" s="29" t="str">
        <f>'3. Certificazione &amp; Pagamenti'!D9:D9</f>
        <v>Autorità di gestione e beneficiari</v>
      </c>
      <c r="G5" s="30" t="str">
        <f>'3. Certificazione &amp; Pagamenti'!E9:E9</f>
        <v>Interno/Collusione</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43.5" customHeight="1">
      <c r="A10" s="146">
        <v>3</v>
      </c>
      <c r="B10" s="146">
        <v>2</v>
      </c>
      <c r="C10" s="148">
        <f>A10*B10</f>
        <v>6</v>
      </c>
      <c r="D10" s="34" t="s">
        <v>300</v>
      </c>
      <c r="E10" s="91" t="s">
        <v>301</v>
      </c>
      <c r="F10" s="36" t="s">
        <v>63</v>
      </c>
      <c r="G10" s="36" t="s">
        <v>63</v>
      </c>
      <c r="H10" s="36" t="s">
        <v>74</v>
      </c>
      <c r="I10" s="146">
        <v>-1</v>
      </c>
      <c r="J10" s="146">
        <v>-1</v>
      </c>
      <c r="K10" s="147">
        <f>A10+I10</f>
        <v>2</v>
      </c>
      <c r="L10" s="147">
        <f>B10+J10</f>
        <v>1</v>
      </c>
      <c r="M10" s="148">
        <f>K10*L10</f>
        <v>2</v>
      </c>
    </row>
    <row r="11" spans="1:13" ht="57.75" customHeight="1">
      <c r="A11" s="146"/>
      <c r="B11" s="146"/>
      <c r="C11" s="148"/>
      <c r="D11" s="34" t="s">
        <v>302</v>
      </c>
      <c r="E11" s="91" t="s">
        <v>303</v>
      </c>
      <c r="F11" s="36" t="s">
        <v>63</v>
      </c>
      <c r="G11" s="36" t="s">
        <v>63</v>
      </c>
      <c r="H11" s="36" t="s">
        <v>64</v>
      </c>
      <c r="I11" s="146"/>
      <c r="J11" s="146"/>
      <c r="K11" s="147"/>
      <c r="L11" s="147"/>
      <c r="M11" s="148"/>
    </row>
    <row r="12" spans="1:13" ht="44.45" customHeight="1">
      <c r="A12" s="146"/>
      <c r="B12" s="146"/>
      <c r="C12" s="148"/>
      <c r="D12" s="34" t="s">
        <v>304</v>
      </c>
      <c r="E12" s="92" t="s">
        <v>305</v>
      </c>
      <c r="F12" s="36" t="s">
        <v>63</v>
      </c>
      <c r="G12" s="36" t="s">
        <v>63</v>
      </c>
      <c r="H12" s="36" t="s">
        <v>69</v>
      </c>
      <c r="I12" s="146"/>
      <c r="J12" s="146"/>
      <c r="K12" s="147"/>
      <c r="L12" s="147"/>
      <c r="M12" s="148"/>
    </row>
    <row r="13" spans="1:13" ht="72" customHeight="1">
      <c r="A13" s="146"/>
      <c r="B13" s="146"/>
      <c r="C13" s="148"/>
      <c r="D13" s="34" t="s">
        <v>306</v>
      </c>
      <c r="E13" s="92" t="s">
        <v>71</v>
      </c>
      <c r="F13" s="36" t="s">
        <v>63</v>
      </c>
      <c r="G13" s="36" t="s">
        <v>63</v>
      </c>
      <c r="H13" s="36" t="s">
        <v>69</v>
      </c>
      <c r="I13" s="146"/>
      <c r="J13" s="146"/>
      <c r="K13" s="147"/>
      <c r="L13" s="147"/>
      <c r="M13" s="148"/>
    </row>
    <row r="14" spans="1:13">
      <c r="A14" s="146"/>
      <c r="B14" s="146"/>
      <c r="C14" s="148"/>
      <c r="D14" s="47" t="s">
        <v>307</v>
      </c>
      <c r="E14" s="52" t="str">
        <f>'CR2'!E13</f>
        <v>Inserire la descrizione di ulteriori controlli…</v>
      </c>
      <c r="F14" s="36"/>
      <c r="G14" s="36"/>
      <c r="H14" s="36"/>
      <c r="I14" s="146"/>
      <c r="J14" s="146"/>
      <c r="K14" s="147"/>
      <c r="L14" s="147"/>
      <c r="M14" s="148"/>
    </row>
    <row r="17" spans="1:13" ht="26.25" customHeight="1">
      <c r="A17" s="155" t="s">
        <v>47</v>
      </c>
      <c r="B17" s="155"/>
      <c r="C17" s="155"/>
      <c r="D17" s="155" t="s">
        <v>81</v>
      </c>
      <c r="E17" s="155"/>
      <c r="F17" s="155"/>
      <c r="G17" s="155"/>
      <c r="H17" s="155"/>
      <c r="I17" s="155"/>
      <c r="J17" s="155"/>
      <c r="K17" s="155" t="s">
        <v>82</v>
      </c>
      <c r="L17" s="155"/>
      <c r="M17" s="155"/>
    </row>
    <row r="18" spans="1:13" ht="110.25" customHeight="1">
      <c r="A18" s="133" t="s">
        <v>58</v>
      </c>
      <c r="B18" s="133" t="s">
        <v>59</v>
      </c>
      <c r="C18" s="133" t="s">
        <v>60</v>
      </c>
      <c r="D18" s="149" t="s">
        <v>83</v>
      </c>
      <c r="E18" s="149"/>
      <c r="F18" s="45" t="s">
        <v>84</v>
      </c>
      <c r="G18" s="149" t="s">
        <v>85</v>
      </c>
      <c r="H18" s="149"/>
      <c r="I18" s="133" t="s">
        <v>86</v>
      </c>
      <c r="J18" s="133" t="s">
        <v>87</v>
      </c>
      <c r="K18" s="133" t="s">
        <v>88</v>
      </c>
      <c r="L18" s="133" t="s">
        <v>89</v>
      </c>
      <c r="M18" s="133" t="s">
        <v>90</v>
      </c>
    </row>
    <row r="19" spans="1:13" ht="17.25" customHeight="1">
      <c r="A19" s="147">
        <f>K10</f>
        <v>2</v>
      </c>
      <c r="B19" s="147">
        <f>L10</f>
        <v>1</v>
      </c>
      <c r="C19" s="148">
        <f>M10</f>
        <v>2</v>
      </c>
      <c r="D19" s="203"/>
      <c r="E19" s="203"/>
      <c r="F19" s="47"/>
      <c r="G19" s="146"/>
      <c r="H19" s="146"/>
      <c r="I19" s="146">
        <v>-1</v>
      </c>
      <c r="J19" s="146">
        <v>-1</v>
      </c>
      <c r="K19" s="147">
        <f>A19+I19</f>
        <v>1</v>
      </c>
      <c r="L19" s="147">
        <f>B19+J19</f>
        <v>0</v>
      </c>
      <c r="M19" s="148">
        <f>K19*L19</f>
        <v>0</v>
      </c>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51" spans="2:3">
      <c r="B51">
        <v>1</v>
      </c>
      <c r="C51">
        <v>-1</v>
      </c>
    </row>
    <row r="52" spans="2:3">
      <c r="B52">
        <v>2</v>
      </c>
      <c r="C52">
        <v>-2</v>
      </c>
    </row>
    <row r="53" spans="2:3">
      <c r="B53">
        <v>3</v>
      </c>
      <c r="C53">
        <v>-3</v>
      </c>
    </row>
    <row r="54" spans="2:3">
      <c r="B54">
        <v>4</v>
      </c>
      <c r="C54">
        <v>-4</v>
      </c>
    </row>
  </sheetData>
  <mergeCells count="44">
    <mergeCell ref="J1:M1"/>
    <mergeCell ref="C3:G3"/>
    <mergeCell ref="A8:C8"/>
    <mergeCell ref="D8:J8"/>
    <mergeCell ref="K8:M8"/>
    <mergeCell ref="K10:K14"/>
    <mergeCell ref="L10:L14"/>
    <mergeCell ref="M10:M14"/>
    <mergeCell ref="A17:C17"/>
    <mergeCell ref="D17:J17"/>
    <mergeCell ref="K17:M17"/>
    <mergeCell ref="A10:A14"/>
    <mergeCell ref="B10:B14"/>
    <mergeCell ref="C10:C14"/>
    <mergeCell ref="I10:I14"/>
    <mergeCell ref="J10:J14"/>
    <mergeCell ref="D18:E18"/>
    <mergeCell ref="G18:H18"/>
    <mergeCell ref="A19:A27"/>
    <mergeCell ref="B19:B27"/>
    <mergeCell ref="C19:C27"/>
    <mergeCell ref="D19:E19"/>
    <mergeCell ref="G19:H19"/>
    <mergeCell ref="D20:E20"/>
    <mergeCell ref="G20:H20"/>
    <mergeCell ref="D21:E21"/>
    <mergeCell ref="G21:H21"/>
    <mergeCell ref="D22:E22"/>
    <mergeCell ref="G22:H22"/>
    <mergeCell ref="D23:E23"/>
    <mergeCell ref="G23:H23"/>
    <mergeCell ref="D24:E24"/>
    <mergeCell ref="I19:I27"/>
    <mergeCell ref="J19:J27"/>
    <mergeCell ref="K19:K27"/>
    <mergeCell ref="L19:L27"/>
    <mergeCell ref="M19:M27"/>
    <mergeCell ref="D27:E27"/>
    <mergeCell ref="G27:H27"/>
    <mergeCell ref="G24:H24"/>
    <mergeCell ref="D25:E25"/>
    <mergeCell ref="G25:H25"/>
    <mergeCell ref="D26:E26"/>
    <mergeCell ref="G26:H26"/>
  </mergeCells>
  <conditionalFormatting sqref="A10:C13 F14:H14 F10:I13">
    <cfRule type="cellIs" dxfId="106" priority="2" operator="between">
      <formula>0</formula>
      <formula>0</formula>
    </cfRule>
  </conditionalFormatting>
  <conditionalFormatting sqref="M19">
    <cfRule type="cellIs" dxfId="105" priority="3" operator="between">
      <formula>11</formula>
      <formula>25</formula>
    </cfRule>
    <cfRule type="cellIs" dxfId="104" priority="4" operator="between">
      <formula>6</formula>
      <formula>10</formula>
    </cfRule>
    <cfRule type="cellIs" dxfId="103" priority="5" operator="between">
      <formula>0</formula>
      <formula>5</formula>
    </cfRule>
  </conditionalFormatting>
  <conditionalFormatting sqref="M10:M13">
    <cfRule type="cellIs" dxfId="102" priority="6" operator="between">
      <formula>11</formula>
      <formula>25</formula>
    </cfRule>
    <cfRule type="cellIs" dxfId="101" priority="7" operator="between">
      <formula>6</formula>
      <formula>10</formula>
    </cfRule>
    <cfRule type="cellIs" dxfId="100" priority="8" operator="between">
      <formula>0</formula>
      <formula>5</formula>
    </cfRule>
  </conditionalFormatting>
  <conditionalFormatting sqref="C19">
    <cfRule type="cellIs" dxfId="99" priority="9" operator="between">
      <formula>11</formula>
      <formula>25</formula>
    </cfRule>
    <cfRule type="cellIs" dxfId="98" priority="10" operator="between">
      <formula>6</formula>
      <formula>10</formula>
    </cfRule>
    <cfRule type="cellIs" dxfId="97" priority="11" operator="between">
      <formula>0</formula>
      <formula>5</formula>
    </cfRule>
  </conditionalFormatting>
  <conditionalFormatting sqref="C10:C13">
    <cfRule type="cellIs" dxfId="96" priority="12" operator="between">
      <formula>11</formula>
      <formula>25</formula>
    </cfRule>
    <cfRule type="cellIs" dxfId="95" priority="13" operator="between">
      <formula>6</formula>
      <formula>10</formula>
    </cfRule>
    <cfRule type="cellIs" dxfId="94" priority="14" operator="between">
      <formula>0</formula>
      <formula>5</formula>
    </cfRule>
  </conditionalFormatting>
  <dataValidations count="2">
    <dataValidation type="list" allowBlank="1" showInputMessage="1" showErrorMessage="1" sqref="I10:J14 I19:J27" xr:uid="{00000000-0002-0000-1400-000000000000}">
      <formula1>negative</formula1>
      <formula2>0</formula2>
    </dataValidation>
    <dataValidation type="list" allowBlank="1" showInputMessage="1" showErrorMessage="1" sqref="A10:B13 B14" xr:uid="{00000000-0002-0000-1400-000001000000}">
      <formula1>positive</formula1>
      <formula2>0</formula2>
    </dataValidation>
  </dataValidations>
  <pageMargins left="0.15763888888888899" right="0.15763888888888899" top="0.74791666666666701" bottom="0.74791666666666701" header="0.51180555555555496" footer="0.31527777777777799"/>
  <pageSetup paperSize="8" scale="75" firstPageNumber="0" orientation="landscape" r:id="rId1"/>
  <headerFoot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D99694"/>
    <pageSetUpPr fitToPage="1"/>
  </sheetPr>
  <dimension ref="A1:M54"/>
  <sheetViews>
    <sheetView view="pageBreakPreview" topLeftCell="A5" zoomScaleNormal="90" workbookViewId="0">
      <selection activeCell="B10" sqref="B10:B14"/>
    </sheetView>
  </sheetViews>
  <sheetFormatPr defaultColWidth="8.42578125" defaultRowHeight="12.75"/>
  <cols>
    <col min="1" max="1" width="13.140625" customWidth="1"/>
    <col min="2" max="2" width="14.28515625" customWidth="1"/>
    <col min="3" max="3" width="12.85546875" customWidth="1"/>
    <col min="4" max="4" width="20.42578125" customWidth="1"/>
    <col min="5" max="5" width="70.28515625" customWidth="1"/>
    <col min="6" max="6" width="28.42578125" customWidth="1"/>
    <col min="7" max="7" width="23.42578125" customWidth="1"/>
    <col min="8" max="8" width="14.85546875" customWidth="1"/>
    <col min="9" max="9" width="17.855468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45">
      <c r="C5" s="89" t="str">
        <f>'3. Certificazione &amp; Pagamenti'!A10:A10</f>
        <v>CR4</v>
      </c>
      <c r="D5" s="29" t="str">
        <f>'3. Certificazione &amp; Pagamenti'!B10:B10</f>
        <v>Conflitti di interesse all'interno dell'AdC</v>
      </c>
      <c r="E5" s="29" t="str">
        <f>'3. Certificazione &amp; Pagamenti'!C10:C10</f>
        <v>La spesa può essere certificata da un'autorità di certificazione che ha una connessione al beneficiario.</v>
      </c>
      <c r="F5" s="29" t="str">
        <f>'3. Certificazione &amp; Pagamenti'!D10:D10</f>
        <v>Autorità di certificazione e beneficiari</v>
      </c>
      <c r="G5" s="30" t="str">
        <f>'3. Certificazione &amp; Pagamenti'!E10:E10</f>
        <v>Esterno</v>
      </c>
      <c r="J5" s="93"/>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43.5" customHeight="1">
      <c r="A10" s="146">
        <v>3</v>
      </c>
      <c r="B10" s="146">
        <v>2</v>
      </c>
      <c r="C10" s="148">
        <f>A10*B10</f>
        <v>6</v>
      </c>
      <c r="D10" s="34" t="s">
        <v>308</v>
      </c>
      <c r="E10" s="91" t="s">
        <v>309</v>
      </c>
      <c r="F10" s="36" t="s">
        <v>63</v>
      </c>
      <c r="G10" s="36" t="s">
        <v>63</v>
      </c>
      <c r="H10" s="36" t="s">
        <v>74</v>
      </c>
      <c r="I10" s="146">
        <v>-2</v>
      </c>
      <c r="J10" s="146">
        <v>-1</v>
      </c>
      <c r="K10" s="147">
        <f>A10+I10</f>
        <v>1</v>
      </c>
      <c r="L10" s="147">
        <f>B10+J10</f>
        <v>1</v>
      </c>
      <c r="M10" s="148">
        <f>K10*L10</f>
        <v>1</v>
      </c>
    </row>
    <row r="11" spans="1:13" ht="44.25" customHeight="1">
      <c r="A11" s="146"/>
      <c r="B11" s="146"/>
      <c r="C11" s="148"/>
      <c r="D11" s="34" t="s">
        <v>310</v>
      </c>
      <c r="E11" s="91" t="s">
        <v>311</v>
      </c>
      <c r="F11" s="36" t="s">
        <v>63</v>
      </c>
      <c r="G11" s="36" t="s">
        <v>63</v>
      </c>
      <c r="H11" s="36" t="s">
        <v>64</v>
      </c>
      <c r="I11" s="146"/>
      <c r="J11" s="146"/>
      <c r="K11" s="147"/>
      <c r="L11" s="147"/>
      <c r="M11" s="148"/>
    </row>
    <row r="12" spans="1:13" ht="50.25" customHeight="1">
      <c r="A12" s="146"/>
      <c r="B12" s="146"/>
      <c r="C12" s="148"/>
      <c r="D12" s="34" t="s">
        <v>312</v>
      </c>
      <c r="E12" s="92" t="s">
        <v>313</v>
      </c>
      <c r="F12" s="36" t="s">
        <v>63</v>
      </c>
      <c r="G12" s="36" t="s">
        <v>63</v>
      </c>
      <c r="H12" s="36" t="s">
        <v>69</v>
      </c>
      <c r="I12" s="146"/>
      <c r="J12" s="146"/>
      <c r="K12" s="147"/>
      <c r="L12" s="147"/>
      <c r="M12" s="148"/>
    </row>
    <row r="13" spans="1:13" ht="74.25" customHeight="1">
      <c r="A13" s="146"/>
      <c r="B13" s="146"/>
      <c r="C13" s="148"/>
      <c r="D13" s="34" t="s">
        <v>314</v>
      </c>
      <c r="E13" s="92" t="s">
        <v>315</v>
      </c>
      <c r="F13" s="36" t="s">
        <v>63</v>
      </c>
      <c r="G13" s="36" t="s">
        <v>63</v>
      </c>
      <c r="H13" s="36" t="s">
        <v>69</v>
      </c>
      <c r="I13" s="146"/>
      <c r="J13" s="146"/>
      <c r="K13" s="147"/>
      <c r="L13" s="147"/>
      <c r="M13" s="148"/>
    </row>
    <row r="14" spans="1:13">
      <c r="A14" s="146"/>
      <c r="B14" s="146"/>
      <c r="C14" s="148"/>
      <c r="D14" s="47" t="s">
        <v>316</v>
      </c>
      <c r="E14" s="52" t="str">
        <f>'CR3'!E14</f>
        <v>Inserire la descrizione di ulteriori controlli…</v>
      </c>
      <c r="F14" s="36"/>
      <c r="G14" s="36"/>
      <c r="H14" s="36"/>
      <c r="I14" s="146"/>
      <c r="J14" s="146"/>
      <c r="K14" s="147"/>
      <c r="L14" s="147"/>
      <c r="M14" s="148"/>
    </row>
    <row r="17" spans="1:13" ht="26.25" customHeight="1">
      <c r="A17" s="155" t="s">
        <v>47</v>
      </c>
      <c r="B17" s="155"/>
      <c r="C17" s="155"/>
      <c r="D17" s="155" t="s">
        <v>81</v>
      </c>
      <c r="E17" s="155"/>
      <c r="F17" s="155"/>
      <c r="G17" s="155"/>
      <c r="H17" s="155"/>
      <c r="I17" s="155"/>
      <c r="J17" s="155"/>
      <c r="K17" s="155" t="s">
        <v>82</v>
      </c>
      <c r="L17" s="155"/>
      <c r="M17" s="155"/>
    </row>
    <row r="18" spans="1:13" ht="110.25" customHeight="1">
      <c r="A18" s="133" t="s">
        <v>58</v>
      </c>
      <c r="B18" s="133" t="s">
        <v>59</v>
      </c>
      <c r="C18" s="133" t="s">
        <v>60</v>
      </c>
      <c r="D18" s="149" t="s">
        <v>83</v>
      </c>
      <c r="E18" s="149"/>
      <c r="F18" s="45" t="s">
        <v>84</v>
      </c>
      <c r="G18" s="149" t="s">
        <v>85</v>
      </c>
      <c r="H18" s="149"/>
      <c r="I18" s="133" t="s">
        <v>86</v>
      </c>
      <c r="J18" s="133" t="s">
        <v>87</v>
      </c>
      <c r="K18" s="133" t="s">
        <v>88</v>
      </c>
      <c r="L18" s="133" t="s">
        <v>89</v>
      </c>
      <c r="M18" s="133" t="s">
        <v>90</v>
      </c>
    </row>
    <row r="19" spans="1:13" ht="20.25" customHeight="1">
      <c r="A19" s="147">
        <f>K10</f>
        <v>1</v>
      </c>
      <c r="B19" s="147">
        <f>L10</f>
        <v>1</v>
      </c>
      <c r="C19" s="148">
        <f>M10</f>
        <v>1</v>
      </c>
      <c r="D19" s="202"/>
      <c r="E19" s="202"/>
      <c r="F19" s="47"/>
      <c r="G19" s="146"/>
      <c r="H19" s="146"/>
      <c r="I19" s="146">
        <v>-1</v>
      </c>
      <c r="J19" s="146">
        <v>-1</v>
      </c>
      <c r="K19" s="147">
        <f>A19+I19</f>
        <v>0</v>
      </c>
      <c r="L19" s="147">
        <f>B19+J19</f>
        <v>0</v>
      </c>
      <c r="M19" s="148">
        <f>K19*L19</f>
        <v>0</v>
      </c>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51" spans="2:3">
      <c r="B51">
        <v>1</v>
      </c>
      <c r="C51">
        <v>-1</v>
      </c>
    </row>
    <row r="52" spans="2:3">
      <c r="B52">
        <v>2</v>
      </c>
      <c r="C52">
        <v>-2</v>
      </c>
    </row>
    <row r="53" spans="2:3">
      <c r="B53">
        <v>3</v>
      </c>
      <c r="C53">
        <v>-3</v>
      </c>
    </row>
    <row r="54" spans="2:3">
      <c r="B54">
        <v>4</v>
      </c>
      <c r="C54">
        <v>-4</v>
      </c>
    </row>
  </sheetData>
  <mergeCells count="44">
    <mergeCell ref="J1:M1"/>
    <mergeCell ref="C3:G3"/>
    <mergeCell ref="A8:C8"/>
    <mergeCell ref="D8:J8"/>
    <mergeCell ref="K8:M8"/>
    <mergeCell ref="K10:K14"/>
    <mergeCell ref="L10:L14"/>
    <mergeCell ref="M10:M14"/>
    <mergeCell ref="A17:C17"/>
    <mergeCell ref="D17:J17"/>
    <mergeCell ref="K17:M17"/>
    <mergeCell ref="A10:A14"/>
    <mergeCell ref="B10:B14"/>
    <mergeCell ref="C10:C14"/>
    <mergeCell ref="I10:I14"/>
    <mergeCell ref="J10:J14"/>
    <mergeCell ref="D18:E18"/>
    <mergeCell ref="G18:H18"/>
    <mergeCell ref="A19:A27"/>
    <mergeCell ref="B19:B27"/>
    <mergeCell ref="C19:C27"/>
    <mergeCell ref="D19:E19"/>
    <mergeCell ref="G19:H19"/>
    <mergeCell ref="D20:E20"/>
    <mergeCell ref="G20:H20"/>
    <mergeCell ref="D21:E21"/>
    <mergeCell ref="G21:H21"/>
    <mergeCell ref="D22:E22"/>
    <mergeCell ref="G22:H22"/>
    <mergeCell ref="D23:E23"/>
    <mergeCell ref="G23:H23"/>
    <mergeCell ref="D24:E24"/>
    <mergeCell ref="I19:I27"/>
    <mergeCell ref="J19:J27"/>
    <mergeCell ref="K19:K27"/>
    <mergeCell ref="L19:L27"/>
    <mergeCell ref="M19:M27"/>
    <mergeCell ref="D27:E27"/>
    <mergeCell ref="G27:H27"/>
    <mergeCell ref="G24:H24"/>
    <mergeCell ref="D25:E25"/>
    <mergeCell ref="G25:H25"/>
    <mergeCell ref="D26:E26"/>
    <mergeCell ref="G26:H26"/>
  </mergeCells>
  <conditionalFormatting sqref="A10:C13 F14:H14 F10:I13">
    <cfRule type="cellIs" dxfId="93" priority="2" operator="between">
      <formula>0</formula>
      <formula>0</formula>
    </cfRule>
  </conditionalFormatting>
  <conditionalFormatting sqref="M19">
    <cfRule type="cellIs" dxfId="92" priority="3" operator="between">
      <formula>11</formula>
      <formula>25</formula>
    </cfRule>
    <cfRule type="cellIs" dxfId="91" priority="4" operator="between">
      <formula>6</formula>
      <formula>10</formula>
    </cfRule>
    <cfRule type="cellIs" dxfId="90" priority="5" operator="between">
      <formula>0</formula>
      <formula>5</formula>
    </cfRule>
  </conditionalFormatting>
  <conditionalFormatting sqref="M10:M13">
    <cfRule type="cellIs" dxfId="89" priority="6" operator="between">
      <formula>11</formula>
      <formula>25</formula>
    </cfRule>
    <cfRule type="cellIs" dxfId="88" priority="7" operator="between">
      <formula>6</formula>
      <formula>10</formula>
    </cfRule>
    <cfRule type="cellIs" dxfId="87" priority="8" operator="between">
      <formula>0</formula>
      <formula>5</formula>
    </cfRule>
  </conditionalFormatting>
  <conditionalFormatting sqref="C19">
    <cfRule type="cellIs" dxfId="86" priority="9" operator="between">
      <formula>11</formula>
      <formula>25</formula>
    </cfRule>
    <cfRule type="cellIs" dxfId="85" priority="10" operator="between">
      <formula>6</formula>
      <formula>10</formula>
    </cfRule>
    <cfRule type="cellIs" dxfId="84" priority="11" operator="between">
      <formula>0</formula>
      <formula>5</formula>
    </cfRule>
  </conditionalFormatting>
  <conditionalFormatting sqref="C10:C13">
    <cfRule type="cellIs" dxfId="83" priority="12" operator="between">
      <formula>11</formula>
      <formula>25</formula>
    </cfRule>
    <cfRule type="cellIs" dxfId="82" priority="13" operator="between">
      <formula>6</formula>
      <formula>10</formula>
    </cfRule>
    <cfRule type="cellIs" dxfId="81" priority="14" operator="between">
      <formula>0</formula>
      <formula>5</formula>
    </cfRule>
  </conditionalFormatting>
  <dataValidations count="2">
    <dataValidation type="list" allowBlank="1" showInputMessage="1" showErrorMessage="1" sqref="I10:J14 I19:J27" xr:uid="{00000000-0002-0000-1500-000000000000}">
      <formula1>negative</formula1>
      <formula2>0</formula2>
    </dataValidation>
    <dataValidation type="list" allowBlank="1" showInputMessage="1" showErrorMessage="1" sqref="A10:B13 B14" xr:uid="{00000000-0002-0000-1500-000001000000}">
      <formula1>positive</formula1>
      <formula2>0</formula2>
    </dataValidation>
  </dataValidations>
  <pageMargins left="0.15763888888888899" right="0.15763888888888899" top="0.74791666666666701" bottom="0.74791666666666701" header="0.51180555555555496" footer="0.31527777777777799"/>
  <pageSetup paperSize="8" scale="75" firstPageNumber="0" orientation="landscape" r:id="rId1"/>
  <headerFoot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E46C0A"/>
    <pageSetUpPr fitToPage="1"/>
  </sheetPr>
  <dimension ref="A1:J50"/>
  <sheetViews>
    <sheetView view="pageBreakPreview" topLeftCell="A6" zoomScale="60" zoomScaleNormal="80" workbookViewId="0">
      <selection activeCell="H16" sqref="H16"/>
    </sheetView>
  </sheetViews>
  <sheetFormatPr defaultColWidth="8.85546875" defaultRowHeight="12.75"/>
  <cols>
    <col min="1" max="1" width="10" customWidth="1"/>
    <col min="2" max="2" width="37.140625" style="2" customWidth="1"/>
    <col min="3" max="4" width="51.42578125" style="2" customWidth="1"/>
    <col min="5" max="5" width="33.42578125" style="2" customWidth="1"/>
    <col min="6" max="6" width="18.7109375" style="2" customWidth="1"/>
    <col min="7" max="7" width="18.140625" customWidth="1"/>
    <col min="8" max="8" width="51.85546875" customWidth="1"/>
  </cols>
  <sheetData>
    <row r="1" spans="1:10" ht="15.75">
      <c r="H1" s="142"/>
      <c r="I1" s="142"/>
      <c r="J1" s="142"/>
    </row>
    <row r="3" spans="1:10" ht="26.25">
      <c r="A3" s="83" t="s">
        <v>317</v>
      </c>
    </row>
    <row r="5" spans="1:10" s="8" customFormat="1" ht="38.25" customHeight="1">
      <c r="A5" s="155" t="s">
        <v>16</v>
      </c>
      <c r="B5" s="155"/>
      <c r="C5" s="155"/>
      <c r="D5" s="155"/>
      <c r="E5" s="155"/>
      <c r="F5" s="155"/>
      <c r="G5" s="155"/>
      <c r="H5" s="155"/>
    </row>
    <row r="6" spans="1:10" s="4" customFormat="1" ht="94.5">
      <c r="A6" s="133" t="s">
        <v>17</v>
      </c>
      <c r="B6" s="133" t="s">
        <v>18</v>
      </c>
      <c r="C6" s="133" t="s">
        <v>19</v>
      </c>
      <c r="D6" s="133" t="s">
        <v>111</v>
      </c>
      <c r="E6" s="133" t="s">
        <v>20</v>
      </c>
      <c r="F6" s="133" t="s">
        <v>21</v>
      </c>
      <c r="G6" s="133" t="s">
        <v>263</v>
      </c>
      <c r="H6" s="133" t="s">
        <v>264</v>
      </c>
    </row>
    <row r="7" spans="1:10" ht="147" customHeight="1">
      <c r="A7" s="94" t="s">
        <v>318</v>
      </c>
      <c r="B7" s="95" t="str">
        <f>'2. Attuazione e verifica'!B8</f>
        <v>Evitare la necessaria procedura di gara</v>
      </c>
      <c r="C7" s="96" t="s">
        <v>319</v>
      </c>
      <c r="D7" s="68" t="s">
        <v>320</v>
      </c>
      <c r="E7" s="12" t="s">
        <v>321</v>
      </c>
      <c r="F7" s="12" t="s">
        <v>277</v>
      </c>
      <c r="G7" s="85" t="s">
        <v>29</v>
      </c>
      <c r="H7" s="46"/>
    </row>
    <row r="8" spans="1:10" ht="178.5">
      <c r="A8" s="94" t="s">
        <v>322</v>
      </c>
      <c r="B8" s="63" t="str">
        <f>'2. Attuazione e verifica'!B9</f>
        <v>Manipolazione del processo della procedura di gara</v>
      </c>
      <c r="C8" s="63" t="s">
        <v>124</v>
      </c>
      <c r="D8" s="63" t="s">
        <v>323</v>
      </c>
      <c r="E8" s="12" t="s">
        <v>321</v>
      </c>
      <c r="F8" s="12" t="s">
        <v>277</v>
      </c>
      <c r="G8" s="85" t="s">
        <v>29</v>
      </c>
      <c r="H8" s="86"/>
    </row>
    <row r="9" spans="1:10" ht="107.25" customHeight="1">
      <c r="A9" s="97" t="s">
        <v>324</v>
      </c>
      <c r="B9" s="125" t="str">
        <f>'2. Attuazione e verifica'!B7</f>
        <v>Confllitto di interesse non dichiarato o corruzioni o tangenti</v>
      </c>
      <c r="C9" s="63" t="s">
        <v>325</v>
      </c>
      <c r="D9" s="63" t="s">
        <v>326</v>
      </c>
      <c r="E9" s="21" t="s">
        <v>321</v>
      </c>
      <c r="F9" s="21" t="s">
        <v>327</v>
      </c>
      <c r="G9" s="85" t="s">
        <v>29</v>
      </c>
      <c r="H9" s="86"/>
    </row>
    <row r="10" spans="1:10" ht="54.6" customHeight="1">
      <c r="A10" s="97" t="s">
        <v>328</v>
      </c>
      <c r="B10" s="88"/>
      <c r="C10" s="73">
        <f>'3. Certificazione &amp; Pagamenti'!C11</f>
        <v>0</v>
      </c>
      <c r="D10" s="73"/>
      <c r="E10" s="88"/>
      <c r="F10" s="88"/>
      <c r="G10" s="85"/>
      <c r="H10" s="86"/>
    </row>
    <row r="22" spans="7:7" hidden="1">
      <c r="G22" t="s">
        <v>29</v>
      </c>
    </row>
    <row r="23" spans="7:7" hidden="1">
      <c r="G23" t="s">
        <v>43</v>
      </c>
    </row>
    <row r="29" spans="7:7" hidden="1"/>
    <row r="30" spans="7:7" hidden="1"/>
    <row r="31" spans="7:7" hidden="1"/>
    <row r="32" spans="7:7"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sheetData>
  <mergeCells count="2">
    <mergeCell ref="H1:J1"/>
    <mergeCell ref="A5:H5"/>
  </mergeCells>
  <dataValidations count="1">
    <dataValidation type="list" allowBlank="1" showInputMessage="1" showErrorMessage="1" sqref="G7:G10" xr:uid="{00000000-0002-0000-1600-000000000000}">
      <formula1>$G$22:$G$23</formula1>
      <formula2>0</formula2>
    </dataValidation>
  </dataValidations>
  <pageMargins left="0.15763888888888899" right="0.15763888888888899" top="0.74791666666666701" bottom="0.74791666666666701" header="0.51180555555555496" footer="0.31527777777777799"/>
  <pageSetup paperSize="8" scale="72" firstPageNumber="0" orientation="landscape" r:id="rId1"/>
  <headerFoot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E46C0A"/>
    <pageSetUpPr fitToPage="1"/>
  </sheetPr>
  <dimension ref="A1:M60"/>
  <sheetViews>
    <sheetView view="pageBreakPreview" topLeftCell="A8" zoomScale="70" zoomScaleNormal="70" zoomScaleSheetLayoutView="70" workbookViewId="0">
      <selection activeCell="C10" sqref="C10:C20"/>
    </sheetView>
  </sheetViews>
  <sheetFormatPr defaultColWidth="8.42578125" defaultRowHeight="12.75"/>
  <cols>
    <col min="1" max="1" width="14.28515625" customWidth="1"/>
    <col min="2" max="2" width="16.7109375" customWidth="1"/>
    <col min="3" max="3" width="12.85546875" customWidth="1"/>
    <col min="4" max="4" width="14" customWidth="1"/>
    <col min="5" max="5" width="70.28515625" customWidth="1"/>
    <col min="6" max="6" width="28.42578125" customWidth="1"/>
    <col min="7" max="7" width="23.42578125" customWidth="1"/>
    <col min="8" max="8" width="14.85546875" customWidth="1"/>
    <col min="9" max="9" width="19.425781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121.35" customHeight="1">
      <c r="C5" s="98" t="str">
        <f>'4. Appalto diretto'!A7:A7</f>
        <v>PR1</v>
      </c>
      <c r="D5" s="29" t="str">
        <f>'4. Appalto diretto'!B7:B7</f>
        <v>Evitare la necessaria procedura di gara</v>
      </c>
      <c r="E5" s="29" t="str">
        <f>'4. Appalto diretto'!C7:C7</f>
        <v>Un membro dello staff dell'AdG evita la procedura di gara necessaria per favorire un determinato richiedente sia per vincere che per mantenere un contratto tramite: 
- non organizzando una procedura di gara:
- acquisti frazionati o 
- aggiudicazioni dirette ingiustificate o 
- proroga irregolare del contratto.</v>
      </c>
      <c r="F5" s="29" t="str">
        <f>'4. Appalto diretto'!E7:E7</f>
        <v>Autorità di gestione e soggetti terzi</v>
      </c>
      <c r="G5" s="30" t="str">
        <f>'4. Appalto diretto'!F7:F7</f>
        <v>Interno/Collusione</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8" customHeight="1">
      <c r="A10" s="204">
        <v>3</v>
      </c>
      <c r="B10" s="204">
        <v>2</v>
      </c>
      <c r="C10" s="205">
        <f>A10*B10</f>
        <v>6</v>
      </c>
      <c r="D10" s="189" t="s">
        <v>175</v>
      </c>
      <c r="E10" s="189"/>
      <c r="F10" s="189"/>
      <c r="G10" s="189"/>
      <c r="H10" s="189"/>
      <c r="I10" s="146">
        <v>-1</v>
      </c>
      <c r="J10" s="146">
        <v>-2</v>
      </c>
      <c r="K10" s="147">
        <f>A10+I10</f>
        <v>2</v>
      </c>
      <c r="L10" s="147">
        <f>B10+J10</f>
        <v>0</v>
      </c>
      <c r="M10" s="148">
        <f>K10*L10</f>
        <v>0</v>
      </c>
    </row>
    <row r="11" spans="1:13" ht="27" customHeight="1">
      <c r="A11" s="204"/>
      <c r="B11" s="204"/>
      <c r="C11" s="205"/>
      <c r="D11" s="34" t="s">
        <v>329</v>
      </c>
      <c r="E11" s="51" t="s">
        <v>330</v>
      </c>
      <c r="F11" s="36" t="s">
        <v>63</v>
      </c>
      <c r="G11" s="36" t="s">
        <v>63</v>
      </c>
      <c r="H11" s="36" t="s">
        <v>74</v>
      </c>
      <c r="I11" s="146"/>
      <c r="J11" s="146"/>
      <c r="K11" s="147"/>
      <c r="L11" s="147"/>
      <c r="M11" s="148"/>
    </row>
    <row r="12" spans="1:13">
      <c r="A12" s="204"/>
      <c r="B12" s="204"/>
      <c r="C12" s="205"/>
      <c r="D12" s="47" t="s">
        <v>331</v>
      </c>
      <c r="E12" s="52" t="str">
        <f>'IR1'!E14</f>
        <v>Inserire la descrizione di un controllo aggiuntivo…</v>
      </c>
      <c r="F12" s="36"/>
      <c r="G12" s="36"/>
      <c r="H12" s="36"/>
      <c r="I12" s="146"/>
      <c r="J12" s="146"/>
      <c r="K12" s="147"/>
      <c r="L12" s="147"/>
      <c r="M12" s="148"/>
    </row>
    <row r="13" spans="1:13" ht="15" customHeight="1">
      <c r="A13" s="204"/>
      <c r="B13" s="204"/>
      <c r="C13" s="205"/>
      <c r="D13" s="189" t="s">
        <v>179</v>
      </c>
      <c r="E13" s="189"/>
      <c r="F13" s="189"/>
      <c r="G13" s="189"/>
      <c r="H13" s="189"/>
      <c r="I13" s="146"/>
      <c r="J13" s="146"/>
      <c r="K13" s="147"/>
      <c r="L13" s="147"/>
      <c r="M13" s="148"/>
    </row>
    <row r="14" spans="1:13" ht="30" customHeight="1">
      <c r="A14" s="204"/>
      <c r="B14" s="204"/>
      <c r="C14" s="205"/>
      <c r="D14" s="34" t="s">
        <v>332</v>
      </c>
      <c r="E14" s="91" t="s">
        <v>333</v>
      </c>
      <c r="F14" s="36" t="s">
        <v>63</v>
      </c>
      <c r="G14" s="36" t="s">
        <v>63</v>
      </c>
      <c r="H14" s="36" t="s">
        <v>74</v>
      </c>
      <c r="I14" s="146"/>
      <c r="J14" s="146"/>
      <c r="K14" s="147"/>
      <c r="L14" s="147"/>
      <c r="M14" s="148"/>
    </row>
    <row r="15" spans="1:13" ht="28.5">
      <c r="A15" s="204"/>
      <c r="B15" s="204"/>
      <c r="C15" s="205"/>
      <c r="D15" s="34" t="s">
        <v>334</v>
      </c>
      <c r="E15" s="91" t="s">
        <v>66</v>
      </c>
      <c r="F15" s="36" t="s">
        <v>63</v>
      </c>
      <c r="G15" s="36" t="s">
        <v>63</v>
      </c>
      <c r="H15" s="36" t="s">
        <v>64</v>
      </c>
      <c r="I15" s="146"/>
      <c r="J15" s="146"/>
      <c r="K15" s="147"/>
      <c r="L15" s="147"/>
      <c r="M15" s="148"/>
    </row>
    <row r="16" spans="1:13" ht="15.75" customHeight="1">
      <c r="A16" s="204"/>
      <c r="B16" s="204"/>
      <c r="C16" s="205"/>
      <c r="D16" s="47" t="s">
        <v>331</v>
      </c>
      <c r="E16" s="52" t="str">
        <f>'IR1'!E19</f>
        <v>Inserire la descrizione di un controllo aggiuntivo…</v>
      </c>
      <c r="F16" s="36"/>
      <c r="G16" s="36"/>
      <c r="H16" s="36"/>
      <c r="I16" s="146"/>
      <c r="J16" s="146"/>
      <c r="K16" s="147"/>
      <c r="L16" s="147"/>
      <c r="M16" s="148"/>
    </row>
    <row r="17" spans="1:13" ht="15" customHeight="1">
      <c r="A17" s="204"/>
      <c r="B17" s="204"/>
      <c r="C17" s="205"/>
      <c r="D17" s="189" t="s">
        <v>181</v>
      </c>
      <c r="E17" s="189"/>
      <c r="F17" s="189"/>
      <c r="G17" s="189"/>
      <c r="H17" s="189"/>
      <c r="I17" s="146"/>
      <c r="J17" s="146"/>
      <c r="K17" s="147"/>
      <c r="L17" s="147"/>
      <c r="M17" s="148"/>
    </row>
    <row r="18" spans="1:13" ht="38.25" customHeight="1">
      <c r="A18" s="204"/>
      <c r="B18" s="204"/>
      <c r="C18" s="205"/>
      <c r="D18" s="34" t="s">
        <v>335</v>
      </c>
      <c r="E18" s="91" t="s">
        <v>66</v>
      </c>
      <c r="F18" s="36" t="s">
        <v>63</v>
      </c>
      <c r="G18" s="36" t="s">
        <v>63</v>
      </c>
      <c r="H18" s="36" t="s">
        <v>64</v>
      </c>
      <c r="I18" s="146"/>
      <c r="J18" s="146"/>
      <c r="K18" s="147"/>
      <c r="L18" s="147"/>
      <c r="M18" s="148"/>
    </row>
    <row r="19" spans="1:13" ht="28.5" customHeight="1">
      <c r="A19" s="204"/>
      <c r="B19" s="204"/>
      <c r="C19" s="205"/>
      <c r="D19" s="34" t="s">
        <v>336</v>
      </c>
      <c r="E19" s="91" t="s">
        <v>333</v>
      </c>
      <c r="F19" s="36" t="s">
        <v>63</v>
      </c>
      <c r="G19" s="36" t="s">
        <v>63</v>
      </c>
      <c r="H19" s="36" t="s">
        <v>74</v>
      </c>
      <c r="I19" s="146"/>
      <c r="J19" s="146"/>
      <c r="K19" s="147"/>
      <c r="L19" s="147"/>
      <c r="M19" s="148"/>
    </row>
    <row r="20" spans="1:13" ht="15.75" customHeight="1">
      <c r="A20" s="204"/>
      <c r="B20" s="204"/>
      <c r="C20" s="205"/>
      <c r="D20" s="47" t="s">
        <v>331</v>
      </c>
      <c r="E20" s="52" t="s">
        <v>169</v>
      </c>
      <c r="F20" s="36"/>
      <c r="G20" s="36"/>
      <c r="H20" s="36"/>
      <c r="I20" s="146"/>
      <c r="J20" s="146"/>
      <c r="K20" s="147"/>
      <c r="L20" s="147"/>
      <c r="M20" s="148"/>
    </row>
    <row r="23" spans="1:13" ht="26.25" customHeight="1">
      <c r="A23" s="155" t="s">
        <v>47</v>
      </c>
      <c r="B23" s="155"/>
      <c r="C23" s="155"/>
      <c r="D23" s="155" t="s">
        <v>81</v>
      </c>
      <c r="E23" s="155"/>
      <c r="F23" s="155"/>
      <c r="G23" s="155"/>
      <c r="H23" s="155"/>
      <c r="I23" s="155"/>
      <c r="J23" s="155"/>
      <c r="K23" s="155" t="s">
        <v>82</v>
      </c>
      <c r="L23" s="155"/>
      <c r="M23" s="155"/>
    </row>
    <row r="24" spans="1:13" ht="110.25" customHeight="1">
      <c r="A24" s="133" t="s">
        <v>58</v>
      </c>
      <c r="B24" s="133" t="s">
        <v>59</v>
      </c>
      <c r="C24" s="133" t="s">
        <v>60</v>
      </c>
      <c r="D24" s="149" t="s">
        <v>83</v>
      </c>
      <c r="E24" s="149"/>
      <c r="F24" s="45" t="s">
        <v>84</v>
      </c>
      <c r="G24" s="149" t="s">
        <v>85</v>
      </c>
      <c r="H24" s="149"/>
      <c r="I24" s="133" t="s">
        <v>86</v>
      </c>
      <c r="J24" s="133" t="s">
        <v>87</v>
      </c>
      <c r="K24" s="133" t="s">
        <v>88</v>
      </c>
      <c r="L24" s="133" t="s">
        <v>89</v>
      </c>
      <c r="M24" s="133" t="s">
        <v>90</v>
      </c>
    </row>
    <row r="25" spans="1:13" ht="27.75" customHeight="1">
      <c r="A25" s="147">
        <f>K10</f>
        <v>2</v>
      </c>
      <c r="B25" s="147">
        <f>L10</f>
        <v>0</v>
      </c>
      <c r="C25" s="148">
        <f>M10</f>
        <v>0</v>
      </c>
      <c r="D25" s="187"/>
      <c r="E25" s="187"/>
      <c r="F25" s="47"/>
      <c r="G25" s="152"/>
      <c r="H25" s="152"/>
      <c r="I25" s="146">
        <v>-1</v>
      </c>
      <c r="J25" s="146">
        <v>-1</v>
      </c>
      <c r="K25" s="147">
        <f>A25+I25</f>
        <v>1</v>
      </c>
      <c r="L25" s="147">
        <f>B25+J25</f>
        <v>-1</v>
      </c>
      <c r="M25" s="148">
        <f>K25*L25</f>
        <v>-1</v>
      </c>
    </row>
    <row r="26" spans="1:13" ht="22.5" customHeight="1">
      <c r="A26" s="147"/>
      <c r="B26" s="147"/>
      <c r="C26" s="148"/>
      <c r="D26" s="154"/>
      <c r="E26" s="154"/>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28" spans="1:13">
      <c r="A28" s="147"/>
      <c r="B28" s="147"/>
      <c r="C28" s="148"/>
      <c r="D28" s="145"/>
      <c r="E28" s="145"/>
      <c r="F28" s="47"/>
      <c r="G28" s="146"/>
      <c r="H28" s="146"/>
      <c r="I28" s="146"/>
      <c r="J28" s="146"/>
      <c r="K28" s="147"/>
      <c r="L28" s="147"/>
      <c r="M28" s="148"/>
    </row>
    <row r="29" spans="1:13">
      <c r="A29" s="147"/>
      <c r="B29" s="147"/>
      <c r="C29" s="148"/>
      <c r="D29" s="145"/>
      <c r="E29" s="145"/>
      <c r="F29" s="47"/>
      <c r="G29" s="146"/>
      <c r="H29" s="146"/>
      <c r="I29" s="146"/>
      <c r="J29" s="146"/>
      <c r="K29" s="147"/>
      <c r="L29" s="147"/>
      <c r="M29" s="148"/>
    </row>
    <row r="30" spans="1:13">
      <c r="A30" s="147"/>
      <c r="B30" s="147"/>
      <c r="C30" s="148"/>
      <c r="D30" s="145"/>
      <c r="E30" s="145"/>
      <c r="F30" s="47"/>
      <c r="G30" s="146"/>
      <c r="H30" s="146"/>
      <c r="I30" s="146"/>
      <c r="J30" s="146"/>
      <c r="K30" s="147"/>
      <c r="L30" s="147"/>
      <c r="M30" s="148"/>
    </row>
    <row r="31" spans="1:13">
      <c r="A31" s="147"/>
      <c r="B31" s="147"/>
      <c r="C31" s="148"/>
      <c r="D31" s="145"/>
      <c r="E31" s="145"/>
      <c r="F31" s="47"/>
      <c r="G31" s="146"/>
      <c r="H31" s="146"/>
      <c r="I31" s="146"/>
      <c r="J31" s="146"/>
      <c r="K31" s="147"/>
      <c r="L31" s="147"/>
      <c r="M31" s="148"/>
    </row>
    <row r="32" spans="1:13">
      <c r="A32" s="147"/>
      <c r="B32" s="147"/>
      <c r="C32" s="148"/>
      <c r="D32" s="145"/>
      <c r="E32" s="145"/>
      <c r="F32" s="47"/>
      <c r="G32" s="146"/>
      <c r="H32" s="146"/>
      <c r="I32" s="146"/>
      <c r="J32" s="146"/>
      <c r="K32" s="147"/>
      <c r="L32" s="147"/>
      <c r="M32" s="148"/>
    </row>
    <row r="33" spans="1:13">
      <c r="A33" s="147"/>
      <c r="B33" s="147"/>
      <c r="C33" s="148"/>
      <c r="D33" s="145"/>
      <c r="E33" s="145"/>
      <c r="F33" s="47"/>
      <c r="G33" s="146"/>
      <c r="H33" s="146"/>
      <c r="I33" s="146"/>
      <c r="J33" s="146"/>
      <c r="K33" s="147"/>
      <c r="L33" s="147"/>
      <c r="M33" s="148"/>
    </row>
    <row r="57" spans="2:3">
      <c r="B57">
        <v>1</v>
      </c>
      <c r="C57">
        <v>-1</v>
      </c>
    </row>
    <row r="58" spans="2:3">
      <c r="B58">
        <v>2</v>
      </c>
      <c r="C58">
        <v>-2</v>
      </c>
    </row>
    <row r="59" spans="2:3">
      <c r="B59">
        <v>3</v>
      </c>
      <c r="C59">
        <v>-3</v>
      </c>
    </row>
    <row r="60" spans="2:3">
      <c r="B60">
        <v>4</v>
      </c>
      <c r="C60">
        <v>-4</v>
      </c>
    </row>
  </sheetData>
  <mergeCells count="47">
    <mergeCell ref="J1:M1"/>
    <mergeCell ref="C3:G3"/>
    <mergeCell ref="A8:C8"/>
    <mergeCell ref="D8:J8"/>
    <mergeCell ref="K8:M8"/>
    <mergeCell ref="A10:A20"/>
    <mergeCell ref="B10:B20"/>
    <mergeCell ref="C10:C20"/>
    <mergeCell ref="D10:H10"/>
    <mergeCell ref="I10:I20"/>
    <mergeCell ref="J10:J20"/>
    <mergeCell ref="K10:K20"/>
    <mergeCell ref="L10:L20"/>
    <mergeCell ref="M10:M20"/>
    <mergeCell ref="D13:H13"/>
    <mergeCell ref="D17:H17"/>
    <mergeCell ref="A23:C23"/>
    <mergeCell ref="D23:J23"/>
    <mergeCell ref="K23:M23"/>
    <mergeCell ref="D24:E24"/>
    <mergeCell ref="G24:H24"/>
    <mergeCell ref="A25:A33"/>
    <mergeCell ref="B25:B33"/>
    <mergeCell ref="C25:C33"/>
    <mergeCell ref="D25:E25"/>
    <mergeCell ref="G25:H25"/>
    <mergeCell ref="D26:E26"/>
    <mergeCell ref="G26:H26"/>
    <mergeCell ref="D27:E27"/>
    <mergeCell ref="G27:H27"/>
    <mergeCell ref="D28:E28"/>
    <mergeCell ref="G28:H28"/>
    <mergeCell ref="D29:E29"/>
    <mergeCell ref="G29:H29"/>
    <mergeCell ref="D30:E30"/>
    <mergeCell ref="G30:H30"/>
    <mergeCell ref="D31:E31"/>
    <mergeCell ref="I25:I33"/>
    <mergeCell ref="J25:J33"/>
    <mergeCell ref="K25:K33"/>
    <mergeCell ref="L25:L33"/>
    <mergeCell ref="M25:M33"/>
    <mergeCell ref="G31:H31"/>
    <mergeCell ref="D32:E32"/>
    <mergeCell ref="G32:H32"/>
    <mergeCell ref="D33:E33"/>
    <mergeCell ref="G33:H33"/>
  </mergeCells>
  <conditionalFormatting sqref="F11:H12 F14:H16 F18:H20">
    <cfRule type="cellIs" dxfId="80" priority="2" operator="between">
      <formula>0</formula>
      <formula>0</formula>
    </cfRule>
  </conditionalFormatting>
  <conditionalFormatting sqref="M25">
    <cfRule type="cellIs" dxfId="79" priority="3" operator="between">
      <formula>11</formula>
      <formula>25</formula>
    </cfRule>
    <cfRule type="cellIs" dxfId="78" priority="4" operator="between">
      <formula>6</formula>
      <formula>10</formula>
    </cfRule>
    <cfRule type="cellIs" dxfId="77" priority="5" operator="between">
      <formula>0</formula>
      <formula>5</formula>
    </cfRule>
  </conditionalFormatting>
  <conditionalFormatting sqref="C25">
    <cfRule type="cellIs" dxfId="76" priority="6" operator="between">
      <formula>11</formula>
      <formula>25</formula>
    </cfRule>
    <cfRule type="cellIs" dxfId="75" priority="7" operator="between">
      <formula>6</formula>
      <formula>10</formula>
    </cfRule>
    <cfRule type="cellIs" dxfId="74" priority="8" operator="between">
      <formula>0</formula>
      <formula>5</formula>
    </cfRule>
  </conditionalFormatting>
  <conditionalFormatting sqref="A10:B10">
    <cfRule type="cellIs" dxfId="73" priority="9" operator="between">
      <formula>0</formula>
      <formula>0</formula>
    </cfRule>
  </conditionalFormatting>
  <conditionalFormatting sqref="C10">
    <cfRule type="cellIs" dxfId="72" priority="10" operator="between">
      <formula>0</formula>
      <formula>0</formula>
    </cfRule>
  </conditionalFormatting>
  <conditionalFormatting sqref="I10">
    <cfRule type="cellIs" dxfId="71" priority="11" operator="between">
      <formula>0</formula>
      <formula>0</formula>
    </cfRule>
  </conditionalFormatting>
  <conditionalFormatting sqref="M10">
    <cfRule type="cellIs" dxfId="70" priority="12" operator="between">
      <formula>11</formula>
      <formula>25</formula>
    </cfRule>
    <cfRule type="cellIs" dxfId="69" priority="13" operator="between">
      <formula>6</formula>
      <formula>10</formula>
    </cfRule>
    <cfRule type="cellIs" dxfId="68" priority="14" operator="between">
      <formula>0</formula>
      <formula>5</formula>
    </cfRule>
  </conditionalFormatting>
  <dataValidations count="2">
    <dataValidation type="list" allowBlank="1" showInputMessage="1" showErrorMessage="1" sqref="A10:B10" xr:uid="{00000000-0002-0000-1700-000000000000}">
      <formula1>positive</formula1>
      <formula2>0</formula2>
    </dataValidation>
    <dataValidation type="list" allowBlank="1" showInputMessage="1" showErrorMessage="1" sqref="I10:J10 I25:J33" xr:uid="{00000000-0002-0000-1700-000001000000}">
      <formula1>negative</formula1>
      <formula2>0</formula2>
    </dataValidation>
  </dataValidations>
  <pageMargins left="0.15763888888888899" right="0.15763888888888899" top="0.74791666666666701" bottom="0.74791666666666701" header="0.51180555555555496" footer="0.31527777777777799"/>
  <pageSetup paperSize="8" scale="76" firstPageNumber="0" orientation="landscape" r:id="rId1"/>
  <headerFoot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E46C0A"/>
    <pageSetUpPr fitToPage="1"/>
  </sheetPr>
  <dimension ref="A1:AMJ60"/>
  <sheetViews>
    <sheetView view="pageBreakPreview" topLeftCell="A9" zoomScale="70" zoomScaleNormal="70" zoomScaleSheetLayoutView="70" workbookViewId="0">
      <selection activeCell="E11" sqref="E11"/>
    </sheetView>
  </sheetViews>
  <sheetFormatPr defaultColWidth="9.140625" defaultRowHeight="12.75"/>
  <cols>
    <col min="1" max="1" width="13.140625" style="49" customWidth="1"/>
    <col min="2" max="2" width="14.28515625" style="49" customWidth="1"/>
    <col min="3" max="3" width="12.85546875" style="49" customWidth="1"/>
    <col min="4" max="4" width="21.7109375" style="49" customWidth="1"/>
    <col min="5" max="5" width="70.28515625" style="49" customWidth="1"/>
    <col min="6" max="6" width="28.42578125" style="49" customWidth="1"/>
    <col min="7" max="7" width="23.42578125" style="49" customWidth="1"/>
    <col min="8" max="8" width="14.85546875" style="49" customWidth="1"/>
    <col min="9" max="9" width="19.28515625" style="49" customWidth="1"/>
    <col min="10" max="10" width="18.42578125" style="49" customWidth="1"/>
    <col min="11" max="11" width="14.42578125" style="49" customWidth="1"/>
    <col min="12" max="12" width="15.28515625" style="49" customWidth="1"/>
    <col min="13" max="13" width="15.42578125" style="49" customWidth="1"/>
    <col min="14" max="14" width="29.28515625" style="49" customWidth="1"/>
    <col min="15" max="15" width="15.28515625" style="49" customWidth="1"/>
    <col min="16" max="16" width="18.42578125" style="49" customWidth="1"/>
    <col min="17" max="17" width="14.7109375" style="49" customWidth="1"/>
    <col min="18" max="18" width="15.85546875" style="49" customWidth="1"/>
    <col min="19" max="19" width="13.28515625" style="49" customWidth="1"/>
    <col min="20" max="20" width="12.7109375" style="49" customWidth="1"/>
    <col min="21" max="21" width="13.7109375" style="49" customWidth="1"/>
    <col min="22" max="22" width="41.28515625" style="49" customWidth="1"/>
    <col min="23" max="1024" width="9.140625" style="49"/>
  </cols>
  <sheetData>
    <row r="1" spans="1:13" ht="15.75">
      <c r="J1" s="210"/>
      <c r="K1" s="210"/>
      <c r="L1" s="210"/>
      <c r="M1" s="210"/>
    </row>
    <row r="3" spans="1:13" s="58" customFormat="1" ht="26.25" customHeight="1">
      <c r="C3" s="157" t="s">
        <v>16</v>
      </c>
      <c r="D3" s="157"/>
      <c r="E3" s="157"/>
      <c r="F3" s="157"/>
      <c r="G3" s="157"/>
    </row>
    <row r="4" spans="1:13" s="59" customFormat="1" ht="63">
      <c r="C4" s="25" t="s">
        <v>17</v>
      </c>
      <c r="D4" s="133" t="s">
        <v>18</v>
      </c>
      <c r="E4" s="133" t="s">
        <v>19</v>
      </c>
      <c r="F4" s="133" t="s">
        <v>44</v>
      </c>
      <c r="G4" s="26" t="s">
        <v>21</v>
      </c>
    </row>
    <row r="5" spans="1:13" s="99" customFormat="1" ht="75">
      <c r="C5" s="100" t="str">
        <f>'4. Appalto diretto'!A8:A8</f>
        <v>PR2</v>
      </c>
      <c r="D5" s="77" t="str">
        <f>'4. Appalto diretto'!B8:B8</f>
        <v>Manipolazione del processo della procedura di gara</v>
      </c>
      <c r="E5" s="77" t="str">
        <f>'4. Appalto diretto'!C8:C8</f>
        <v>Un membro del personale di una AdG favorisce un offerente in una procedura di gara attraverso: 
- capitolati truccati o 
- dati della gara trapelati o 
- manipolazione delle offerte</v>
      </c>
      <c r="F5" s="77" t="str">
        <f>'4. Appalto diretto'!E8:E8</f>
        <v>Autorità di gestione e soggetti terzi</v>
      </c>
      <c r="G5" s="101" t="str">
        <f>'4. Appalto diretto'!F8:F8</f>
        <v>Interno/Collusione</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8" customHeight="1">
      <c r="A10" s="146">
        <v>4</v>
      </c>
      <c r="B10" s="146">
        <v>2</v>
      </c>
      <c r="C10" s="147">
        <f>A10*B10</f>
        <v>8</v>
      </c>
      <c r="D10" s="190" t="s">
        <v>186</v>
      </c>
      <c r="E10" s="190"/>
      <c r="F10" s="190"/>
      <c r="G10" s="190"/>
      <c r="H10" s="190"/>
      <c r="I10" s="146">
        <v>-2</v>
      </c>
      <c r="J10" s="146">
        <v>-2</v>
      </c>
      <c r="K10" s="147">
        <f>A10+I10</f>
        <v>2</v>
      </c>
      <c r="L10" s="147">
        <f>B10+J10</f>
        <v>0</v>
      </c>
      <c r="M10" s="148">
        <f>K10*L10</f>
        <v>0</v>
      </c>
    </row>
    <row r="11" spans="1:13" ht="37.5" customHeight="1">
      <c r="A11" s="146"/>
      <c r="B11" s="146"/>
      <c r="C11" s="147"/>
      <c r="D11" s="34" t="s">
        <v>337</v>
      </c>
      <c r="E11" s="42" t="s">
        <v>330</v>
      </c>
      <c r="F11" s="36" t="s">
        <v>63</v>
      </c>
      <c r="G11" s="36" t="s">
        <v>63</v>
      </c>
      <c r="H11" s="36" t="s">
        <v>74</v>
      </c>
      <c r="I11" s="146"/>
      <c r="J11" s="146"/>
      <c r="K11" s="147"/>
      <c r="L11" s="147"/>
      <c r="M11" s="148"/>
    </row>
    <row r="12" spans="1:13">
      <c r="A12" s="146"/>
      <c r="B12" s="146"/>
      <c r="C12" s="147"/>
      <c r="D12" s="47" t="s">
        <v>338</v>
      </c>
      <c r="E12" s="52" t="str">
        <f>'IR2'!E12</f>
        <v>Inserire la descrizione di un controllo aggiuntivo…</v>
      </c>
      <c r="F12" s="36"/>
      <c r="G12" s="36"/>
      <c r="H12" s="36"/>
      <c r="I12" s="146"/>
      <c r="J12" s="146"/>
      <c r="K12" s="147"/>
      <c r="L12" s="147"/>
      <c r="M12" s="148"/>
    </row>
    <row r="13" spans="1:13" ht="18" customHeight="1">
      <c r="A13" s="146"/>
      <c r="B13" s="146"/>
      <c r="C13" s="147"/>
      <c r="D13" s="190" t="s">
        <v>189</v>
      </c>
      <c r="E13" s="190"/>
      <c r="F13" s="190"/>
      <c r="G13" s="190"/>
      <c r="H13" s="190"/>
      <c r="I13" s="146"/>
      <c r="J13" s="146"/>
      <c r="K13" s="147"/>
      <c r="L13" s="147"/>
      <c r="M13" s="148"/>
    </row>
    <row r="14" spans="1:13" ht="50.25" customHeight="1">
      <c r="A14" s="146"/>
      <c r="B14" s="146"/>
      <c r="C14" s="147"/>
      <c r="D14" s="34" t="s">
        <v>339</v>
      </c>
      <c r="E14" s="91" t="s">
        <v>340</v>
      </c>
      <c r="F14" s="36" t="s">
        <v>63</v>
      </c>
      <c r="G14" s="36" t="s">
        <v>63</v>
      </c>
      <c r="H14" s="36" t="s">
        <v>74</v>
      </c>
      <c r="I14" s="146"/>
      <c r="J14" s="146"/>
      <c r="K14" s="147"/>
      <c r="L14" s="147"/>
      <c r="M14" s="148"/>
    </row>
    <row r="15" spans="1:13" ht="49.35" customHeight="1">
      <c r="A15" s="146"/>
      <c r="B15" s="146"/>
      <c r="C15" s="147"/>
      <c r="D15" s="34" t="s">
        <v>341</v>
      </c>
      <c r="E15" s="91" t="s">
        <v>167</v>
      </c>
      <c r="F15" s="36" t="s">
        <v>63</v>
      </c>
      <c r="G15" s="36" t="s">
        <v>63</v>
      </c>
      <c r="H15" s="36" t="s">
        <v>64</v>
      </c>
      <c r="I15" s="146"/>
      <c r="J15" s="146"/>
      <c r="K15" s="147"/>
      <c r="L15" s="147"/>
      <c r="M15" s="148"/>
    </row>
    <row r="16" spans="1:13">
      <c r="A16" s="146"/>
      <c r="B16" s="146"/>
      <c r="C16" s="147"/>
      <c r="D16" s="47" t="s">
        <v>338</v>
      </c>
      <c r="E16" s="52" t="str">
        <f>'IR2'!E15</f>
        <v>Inserire la descrizione di un controllo aggiuntivo…</v>
      </c>
      <c r="F16" s="36"/>
      <c r="G16" s="36"/>
      <c r="H16" s="36"/>
      <c r="I16" s="146"/>
      <c r="J16" s="146"/>
      <c r="K16" s="147"/>
      <c r="L16" s="147"/>
      <c r="M16" s="148"/>
    </row>
    <row r="17" spans="1:13" ht="18" customHeight="1">
      <c r="A17" s="146"/>
      <c r="B17" s="146"/>
      <c r="C17" s="147"/>
      <c r="D17" s="190" t="s">
        <v>193</v>
      </c>
      <c r="E17" s="190"/>
      <c r="F17" s="190"/>
      <c r="G17" s="190"/>
      <c r="H17" s="190"/>
      <c r="I17" s="146"/>
      <c r="J17" s="146"/>
      <c r="K17" s="147"/>
      <c r="L17" s="147"/>
      <c r="M17" s="148"/>
    </row>
    <row r="18" spans="1:13" ht="29.25" customHeight="1">
      <c r="A18" s="146"/>
      <c r="B18" s="146"/>
      <c r="C18" s="147"/>
      <c r="D18" s="34" t="s">
        <v>342</v>
      </c>
      <c r="E18" s="51" t="s">
        <v>343</v>
      </c>
      <c r="F18" s="36" t="s">
        <v>63</v>
      </c>
      <c r="G18" s="36" t="s">
        <v>63</v>
      </c>
      <c r="H18" s="36" t="s">
        <v>74</v>
      </c>
      <c r="I18" s="146"/>
      <c r="J18" s="146"/>
      <c r="K18" s="147"/>
      <c r="L18" s="147"/>
      <c r="M18" s="148"/>
    </row>
    <row r="19" spans="1:13" ht="44.1" customHeight="1">
      <c r="A19" s="146"/>
      <c r="B19" s="146"/>
      <c r="C19" s="147"/>
      <c r="D19" s="34" t="s">
        <v>344</v>
      </c>
      <c r="E19" s="91" t="s">
        <v>167</v>
      </c>
      <c r="F19" s="36" t="s">
        <v>63</v>
      </c>
      <c r="G19" s="36" t="s">
        <v>63</v>
      </c>
      <c r="H19" s="36" t="s">
        <v>64</v>
      </c>
      <c r="I19" s="146"/>
      <c r="J19" s="146"/>
      <c r="K19" s="147"/>
      <c r="L19" s="147"/>
      <c r="M19" s="148"/>
    </row>
    <row r="20" spans="1:13" ht="12.75" customHeight="1">
      <c r="A20" s="146"/>
      <c r="B20" s="146"/>
      <c r="C20" s="147"/>
      <c r="D20" s="47" t="s">
        <v>338</v>
      </c>
      <c r="E20" s="52" t="str">
        <f>E16</f>
        <v>Inserire la descrizione di un controllo aggiuntivo…</v>
      </c>
      <c r="F20" s="36"/>
      <c r="G20" s="132"/>
      <c r="H20" s="36"/>
      <c r="I20" s="146"/>
      <c r="J20" s="146"/>
      <c r="K20" s="147"/>
      <c r="L20" s="147"/>
      <c r="M20" s="148"/>
    </row>
    <row r="23" spans="1:13" ht="26.25" customHeight="1">
      <c r="A23" s="155" t="s">
        <v>47</v>
      </c>
      <c r="B23" s="155"/>
      <c r="C23" s="155"/>
      <c r="D23" s="155" t="s">
        <v>81</v>
      </c>
      <c r="E23" s="155"/>
      <c r="F23" s="155"/>
      <c r="G23" s="155"/>
      <c r="H23" s="155"/>
      <c r="I23" s="155"/>
      <c r="J23" s="155"/>
      <c r="K23" s="155" t="s">
        <v>82</v>
      </c>
      <c r="L23" s="155"/>
      <c r="M23" s="155"/>
    </row>
    <row r="24" spans="1:13" ht="110.25" customHeight="1">
      <c r="A24" s="133" t="s">
        <v>58</v>
      </c>
      <c r="B24" s="133" t="s">
        <v>59</v>
      </c>
      <c r="C24" s="133" t="s">
        <v>60</v>
      </c>
      <c r="D24" s="149" t="s">
        <v>83</v>
      </c>
      <c r="E24" s="149"/>
      <c r="F24" s="45" t="s">
        <v>84</v>
      </c>
      <c r="G24" s="149" t="s">
        <v>85</v>
      </c>
      <c r="H24" s="149"/>
      <c r="I24" s="133" t="s">
        <v>86</v>
      </c>
      <c r="J24" s="133" t="s">
        <v>87</v>
      </c>
      <c r="K24" s="133" t="s">
        <v>88</v>
      </c>
      <c r="L24" s="133" t="s">
        <v>89</v>
      </c>
      <c r="M24" s="133" t="s">
        <v>90</v>
      </c>
    </row>
    <row r="25" spans="1:13">
      <c r="A25" s="208">
        <f>K10</f>
        <v>2</v>
      </c>
      <c r="B25" s="208">
        <f>L10</f>
        <v>0</v>
      </c>
      <c r="C25" s="209">
        <f>M10</f>
        <v>0</v>
      </c>
      <c r="D25" s="207"/>
      <c r="E25" s="207"/>
      <c r="F25" s="102"/>
      <c r="G25" s="206"/>
      <c r="H25" s="206"/>
      <c r="I25" s="206">
        <v>-1</v>
      </c>
      <c r="J25" s="206">
        <v>-1</v>
      </c>
      <c r="K25" s="208">
        <f>A25+I25</f>
        <v>1</v>
      </c>
      <c r="L25" s="208">
        <f>B25+J25</f>
        <v>-1</v>
      </c>
      <c r="M25" s="209">
        <f>K25*L25</f>
        <v>-1</v>
      </c>
    </row>
    <row r="26" spans="1:13">
      <c r="A26" s="208"/>
      <c r="B26" s="208"/>
      <c r="C26" s="209"/>
      <c r="D26" s="207"/>
      <c r="E26" s="207"/>
      <c r="F26" s="102"/>
      <c r="G26" s="206"/>
      <c r="H26" s="206"/>
      <c r="I26" s="206"/>
      <c r="J26" s="206"/>
      <c r="K26" s="208"/>
      <c r="L26" s="208"/>
      <c r="M26" s="209"/>
    </row>
    <row r="27" spans="1:13">
      <c r="A27" s="208"/>
      <c r="B27" s="208"/>
      <c r="C27" s="209"/>
      <c r="D27" s="207"/>
      <c r="E27" s="207"/>
      <c r="F27" s="102"/>
      <c r="G27" s="206"/>
      <c r="H27" s="206"/>
      <c r="I27" s="206"/>
      <c r="J27" s="206"/>
      <c r="K27" s="208"/>
      <c r="L27" s="208"/>
      <c r="M27" s="209"/>
    </row>
    <row r="28" spans="1:13">
      <c r="A28" s="208"/>
      <c r="B28" s="208"/>
      <c r="C28" s="209"/>
      <c r="D28" s="207"/>
      <c r="E28" s="207"/>
      <c r="F28" s="102"/>
      <c r="G28" s="206"/>
      <c r="H28" s="206"/>
      <c r="I28" s="206"/>
      <c r="J28" s="206"/>
      <c r="K28" s="208"/>
      <c r="L28" s="208"/>
      <c r="M28" s="209"/>
    </row>
    <row r="29" spans="1:13">
      <c r="A29" s="208"/>
      <c r="B29" s="208"/>
      <c r="C29" s="209"/>
      <c r="D29" s="207"/>
      <c r="E29" s="207"/>
      <c r="F29" s="102"/>
      <c r="G29" s="206"/>
      <c r="H29" s="206"/>
      <c r="I29" s="206"/>
      <c r="J29" s="206"/>
      <c r="K29" s="208"/>
      <c r="L29" s="208"/>
      <c r="M29" s="209"/>
    </row>
    <row r="30" spans="1:13">
      <c r="A30" s="208"/>
      <c r="B30" s="208"/>
      <c r="C30" s="209"/>
      <c r="D30" s="207"/>
      <c r="E30" s="207"/>
      <c r="F30" s="102"/>
      <c r="G30" s="206"/>
      <c r="H30" s="206"/>
      <c r="I30" s="206"/>
      <c r="J30" s="206"/>
      <c r="K30" s="208"/>
      <c r="L30" s="208"/>
      <c r="M30" s="209"/>
    </row>
    <row r="31" spans="1:13">
      <c r="A31" s="208"/>
      <c r="B31" s="208"/>
      <c r="C31" s="209"/>
      <c r="D31" s="207"/>
      <c r="E31" s="207"/>
      <c r="F31" s="102"/>
      <c r="G31" s="206"/>
      <c r="H31" s="206"/>
      <c r="I31" s="206"/>
      <c r="J31" s="206"/>
      <c r="K31" s="208"/>
      <c r="L31" s="208"/>
      <c r="M31" s="209"/>
    </row>
    <row r="32" spans="1:13">
      <c r="A32" s="208"/>
      <c r="B32" s="208"/>
      <c r="C32" s="209"/>
      <c r="D32" s="207"/>
      <c r="E32" s="207"/>
      <c r="F32" s="102"/>
      <c r="G32" s="206"/>
      <c r="H32" s="206"/>
      <c r="I32" s="206"/>
      <c r="J32" s="206"/>
      <c r="K32" s="208"/>
      <c r="L32" s="208"/>
      <c r="M32" s="209"/>
    </row>
    <row r="33" spans="1:13">
      <c r="A33" s="208"/>
      <c r="B33" s="208"/>
      <c r="C33" s="209"/>
      <c r="D33" s="207"/>
      <c r="E33" s="207"/>
      <c r="F33" s="102"/>
      <c r="G33" s="206"/>
      <c r="H33" s="206"/>
      <c r="I33" s="206"/>
      <c r="J33" s="206"/>
      <c r="K33" s="208"/>
      <c r="L33" s="208"/>
      <c r="M33" s="209"/>
    </row>
    <row r="57" spans="2:3">
      <c r="B57" s="49">
        <v>1</v>
      </c>
      <c r="C57" s="49">
        <v>-1</v>
      </c>
    </row>
    <row r="58" spans="2:3">
      <c r="B58" s="49">
        <v>2</v>
      </c>
      <c r="C58" s="49">
        <v>-2</v>
      </c>
    </row>
    <row r="59" spans="2:3">
      <c r="B59" s="49">
        <v>3</v>
      </c>
      <c r="C59" s="49">
        <v>-3</v>
      </c>
    </row>
    <row r="60" spans="2:3">
      <c r="B60" s="49">
        <v>4</v>
      </c>
      <c r="C60" s="49">
        <v>-4</v>
      </c>
    </row>
  </sheetData>
  <mergeCells count="47">
    <mergeCell ref="J1:M1"/>
    <mergeCell ref="C3:G3"/>
    <mergeCell ref="A8:C8"/>
    <mergeCell ref="D8:J8"/>
    <mergeCell ref="K8:M8"/>
    <mergeCell ref="A10:A20"/>
    <mergeCell ref="B10:B20"/>
    <mergeCell ref="C10:C20"/>
    <mergeCell ref="D10:H10"/>
    <mergeCell ref="I10:I20"/>
    <mergeCell ref="J10:J20"/>
    <mergeCell ref="K10:K20"/>
    <mergeCell ref="L10:L20"/>
    <mergeCell ref="M10:M20"/>
    <mergeCell ref="D13:H13"/>
    <mergeCell ref="D17:H17"/>
    <mergeCell ref="A23:C23"/>
    <mergeCell ref="D23:J23"/>
    <mergeCell ref="K23:M23"/>
    <mergeCell ref="D24:E24"/>
    <mergeCell ref="G24:H24"/>
    <mergeCell ref="A25:A33"/>
    <mergeCell ref="B25:B33"/>
    <mergeCell ref="C25:C33"/>
    <mergeCell ref="D25:E25"/>
    <mergeCell ref="G25:H25"/>
    <mergeCell ref="D26:E26"/>
    <mergeCell ref="G26:H26"/>
    <mergeCell ref="D27:E27"/>
    <mergeCell ref="G27:H27"/>
    <mergeCell ref="D28:E28"/>
    <mergeCell ref="G28:H28"/>
    <mergeCell ref="D29:E29"/>
    <mergeCell ref="G29:H29"/>
    <mergeCell ref="D30:E30"/>
    <mergeCell ref="G30:H30"/>
    <mergeCell ref="D31:E31"/>
    <mergeCell ref="I25:I33"/>
    <mergeCell ref="J25:J33"/>
    <mergeCell ref="K25:K33"/>
    <mergeCell ref="L25:L33"/>
    <mergeCell ref="M25:M33"/>
    <mergeCell ref="G31:H31"/>
    <mergeCell ref="D32:E32"/>
    <mergeCell ref="G32:H32"/>
    <mergeCell ref="D33:E33"/>
    <mergeCell ref="G33:H33"/>
  </mergeCells>
  <conditionalFormatting sqref="F11:H12 F14:H16">
    <cfRule type="cellIs" dxfId="67" priority="2" operator="between">
      <formula>0</formula>
      <formula>0</formula>
    </cfRule>
  </conditionalFormatting>
  <conditionalFormatting sqref="M25">
    <cfRule type="cellIs" dxfId="66" priority="3" operator="between">
      <formula>11</formula>
      <formula>25</formula>
    </cfRule>
    <cfRule type="cellIs" dxfId="65" priority="4" operator="between">
      <formula>6</formula>
      <formula>10</formula>
    </cfRule>
    <cfRule type="cellIs" dxfId="64" priority="5" operator="between">
      <formula>0</formula>
      <formula>5</formula>
    </cfRule>
  </conditionalFormatting>
  <conditionalFormatting sqref="C25">
    <cfRule type="cellIs" dxfId="63" priority="6" operator="between">
      <formula>11</formula>
      <formula>25</formula>
    </cfRule>
    <cfRule type="cellIs" dxfId="62" priority="7" operator="between">
      <formula>6</formula>
      <formula>10</formula>
    </cfRule>
    <cfRule type="cellIs" dxfId="61" priority="8" operator="between">
      <formula>0</formula>
      <formula>5</formula>
    </cfRule>
  </conditionalFormatting>
  <conditionalFormatting sqref="A10:B10 I10">
    <cfRule type="cellIs" dxfId="60" priority="9" operator="between">
      <formula>0</formula>
      <formula>0</formula>
    </cfRule>
  </conditionalFormatting>
  <conditionalFormatting sqref="M10">
    <cfRule type="cellIs" dxfId="59" priority="10" operator="between">
      <formula>11</formula>
      <formula>25</formula>
    </cfRule>
    <cfRule type="cellIs" dxfId="58" priority="11" operator="between">
      <formula>6</formula>
      <formula>10</formula>
    </cfRule>
    <cfRule type="cellIs" dxfId="57" priority="12" operator="between">
      <formula>0</formula>
      <formula>5</formula>
    </cfRule>
  </conditionalFormatting>
  <conditionalFormatting sqref="G19:G20 F18:H19">
    <cfRule type="cellIs" dxfId="56" priority="13" operator="between">
      <formula>0</formula>
      <formula>0</formula>
    </cfRule>
  </conditionalFormatting>
  <conditionalFormatting sqref="F20:H20">
    <cfRule type="cellIs" dxfId="55" priority="14" operator="between">
      <formula>0</formula>
      <formula>0</formula>
    </cfRule>
  </conditionalFormatting>
  <conditionalFormatting sqref="C10">
    <cfRule type="cellIs" dxfId="54" priority="15" operator="between">
      <formula>11</formula>
      <formula>25</formula>
    </cfRule>
    <cfRule type="cellIs" dxfId="53" priority="16" operator="between">
      <formula>6</formula>
      <formula>10</formula>
    </cfRule>
    <cfRule type="cellIs" dxfId="52" priority="17" operator="between">
      <formula>0</formula>
      <formula>5</formula>
    </cfRule>
  </conditionalFormatting>
  <dataValidations count="2">
    <dataValidation type="list" allowBlank="1" showInputMessage="1" showErrorMessage="1" sqref="A10:B10" xr:uid="{00000000-0002-0000-1800-000000000000}">
      <formula1>positive</formula1>
      <formula2>0</formula2>
    </dataValidation>
    <dataValidation type="list" allowBlank="1" showInputMessage="1" showErrorMessage="1" sqref="I10:J10 I25:J33" xr:uid="{00000000-0002-0000-1800-000001000000}">
      <formula1>negative</formula1>
      <formula2>0</formula2>
    </dataValidation>
  </dataValidations>
  <pageMargins left="0.15763888888888899" right="0.15763888888888899" top="0.74791666666666701" bottom="0.74791666666666701" header="0.51180555555555496" footer="0.31527777777777799"/>
  <pageSetup paperSize="8" scale="74" firstPageNumber="0" orientation="landscape"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Q30"/>
  <sheetViews>
    <sheetView topLeftCell="A4" zoomScale="70" zoomScaleNormal="70" workbookViewId="0">
      <selection activeCell="I10" sqref="I10:I17"/>
    </sheetView>
  </sheetViews>
  <sheetFormatPr defaultColWidth="8.42578125" defaultRowHeight="12.75"/>
  <cols>
    <col min="1" max="1" width="13.140625" customWidth="1"/>
    <col min="2" max="2" width="14.28515625" customWidth="1"/>
    <col min="3" max="3" width="12.85546875" customWidth="1"/>
    <col min="4" max="4" width="18.7109375" customWidth="1"/>
    <col min="5" max="5" width="66.42578125" customWidth="1"/>
    <col min="6" max="6" width="36.7109375" customWidth="1"/>
    <col min="7" max="7" width="23.42578125" customWidth="1"/>
    <col min="8" max="8" width="14.85546875" customWidth="1"/>
    <col min="9" max="10" width="19" customWidth="1"/>
    <col min="11" max="11" width="14.42578125" customWidth="1"/>
    <col min="12" max="12" width="15.28515625" customWidth="1"/>
    <col min="13" max="13" width="15.42578125" customWidth="1"/>
    <col min="14" max="14" width="45" style="2"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7" ht="15.75">
      <c r="I1" s="5"/>
      <c r="J1" s="142"/>
      <c r="K1" s="142"/>
      <c r="L1" s="142"/>
      <c r="M1" s="142"/>
    </row>
    <row r="3" spans="1:17" s="8" customFormat="1" ht="26.25" customHeight="1">
      <c r="C3" s="157" t="s">
        <v>16</v>
      </c>
      <c r="D3" s="157"/>
      <c r="E3" s="157"/>
      <c r="F3" s="157"/>
      <c r="G3" s="157"/>
    </row>
    <row r="4" spans="1:17" s="4" customFormat="1" ht="63">
      <c r="C4" s="25" t="s">
        <v>17</v>
      </c>
      <c r="D4" s="133" t="s">
        <v>18</v>
      </c>
      <c r="E4" s="133" t="s">
        <v>19</v>
      </c>
      <c r="F4" s="133" t="s">
        <v>44</v>
      </c>
      <c r="G4" s="26" t="s">
        <v>21</v>
      </c>
    </row>
    <row r="5" spans="1:17" s="27" customFormat="1" ht="107.25" customHeight="1">
      <c r="C5" s="28" t="str">
        <f>'1. Selezione dei candidati'!A7</f>
        <v>SR1</v>
      </c>
      <c r="D5" s="29" t="str">
        <f>'1. Selezione dei candidati'!B7</f>
        <v>Conflitti di interesse all'interno del comitato di valutazione</v>
      </c>
      <c r="E5" s="29" t="str">
        <f>'1. Selezione dei candidati'!C7</f>
        <v>I membri del comitato di valutazione delle AdG influenzano intenzionalmente la valutazione e la selezione dei candidati per favorire alcuni candidati, fornendo un trattamento di favore per la loro candidatura nella valutazione o esercitando pressioni sugli altri membri del gruppo</v>
      </c>
      <c r="F5" s="29" t="str">
        <f>'1. Selezione dei candidati'!D7</f>
        <v>Autorità di gestione e beneficiari</v>
      </c>
      <c r="G5" s="30" t="str">
        <f>'1. Selezione dei candidati'!E7</f>
        <v>Interno / Collusione</v>
      </c>
      <c r="N5" s="31"/>
    </row>
    <row r="8" spans="1:17" ht="26.25" customHeight="1">
      <c r="A8" s="155" t="s">
        <v>45</v>
      </c>
      <c r="B8" s="155"/>
      <c r="C8" s="155"/>
      <c r="D8" s="155" t="s">
        <v>46</v>
      </c>
      <c r="E8" s="155"/>
      <c r="F8" s="155"/>
      <c r="G8" s="155"/>
      <c r="H8" s="155"/>
      <c r="I8" s="155"/>
      <c r="J8" s="155"/>
      <c r="K8" s="155" t="s">
        <v>47</v>
      </c>
      <c r="L8" s="155"/>
      <c r="M8" s="155"/>
    </row>
    <row r="9" spans="1:17" s="33" customFormat="1" ht="110.25">
      <c r="A9" s="133" t="s">
        <v>48</v>
      </c>
      <c r="B9" s="133" t="s">
        <v>49</v>
      </c>
      <c r="C9" s="133" t="s">
        <v>50</v>
      </c>
      <c r="D9" s="133" t="s">
        <v>51</v>
      </c>
      <c r="E9" s="133" t="s">
        <v>52</v>
      </c>
      <c r="F9" s="133" t="s">
        <v>53</v>
      </c>
      <c r="G9" s="133" t="s">
        <v>54</v>
      </c>
      <c r="H9" s="133" t="s">
        <v>55</v>
      </c>
      <c r="I9" s="133" t="s">
        <v>56</v>
      </c>
      <c r="J9" s="133" t="s">
        <v>57</v>
      </c>
      <c r="K9" s="133" t="s">
        <v>58</v>
      </c>
      <c r="L9" s="133" t="s">
        <v>59</v>
      </c>
      <c r="M9" s="133" t="s">
        <v>60</v>
      </c>
      <c r="N9" s="32"/>
    </row>
    <row r="10" spans="1:17" ht="39.75" customHeight="1">
      <c r="A10" s="146">
        <v>2</v>
      </c>
      <c r="B10" s="146">
        <v>2</v>
      </c>
      <c r="C10" s="156">
        <f>A10*B10</f>
        <v>4</v>
      </c>
      <c r="D10" s="34" t="s">
        <v>61</v>
      </c>
      <c r="E10" s="35" t="s">
        <v>62</v>
      </c>
      <c r="F10" s="36" t="s">
        <v>63</v>
      </c>
      <c r="G10" s="36" t="s">
        <v>63</v>
      </c>
      <c r="H10" s="36" t="s">
        <v>64</v>
      </c>
      <c r="I10" s="146">
        <v>-1</v>
      </c>
      <c r="J10" s="146">
        <v>-2</v>
      </c>
      <c r="K10" s="147">
        <f>A10+I10</f>
        <v>1</v>
      </c>
      <c r="L10" s="147">
        <f>B10+J10</f>
        <v>0</v>
      </c>
      <c r="M10" s="148">
        <f>K10*L10</f>
        <v>0</v>
      </c>
    </row>
    <row r="11" spans="1:17" s="37" customFormat="1" ht="36.75" customHeight="1">
      <c r="A11" s="146"/>
      <c r="B11" s="146"/>
      <c r="C11" s="156"/>
      <c r="D11" s="34" t="s">
        <v>65</v>
      </c>
      <c r="E11" s="38" t="s">
        <v>66</v>
      </c>
      <c r="F11" s="36" t="s">
        <v>63</v>
      </c>
      <c r="G11" s="36" t="s">
        <v>63</v>
      </c>
      <c r="H11" s="36" t="s">
        <v>64</v>
      </c>
      <c r="I11" s="146"/>
      <c r="J11" s="146"/>
      <c r="K11" s="147"/>
      <c r="L11" s="147"/>
      <c r="M11" s="148"/>
      <c r="N11" s="39"/>
      <c r="O11" s="40"/>
      <c r="P11" s="40"/>
      <c r="Q11" s="40"/>
    </row>
    <row r="12" spans="1:17" ht="39.75" customHeight="1">
      <c r="A12" s="146"/>
      <c r="B12" s="146"/>
      <c r="C12" s="156"/>
      <c r="D12" s="34" t="s">
        <v>67</v>
      </c>
      <c r="E12" s="41" t="s">
        <v>68</v>
      </c>
      <c r="F12" s="36" t="s">
        <v>63</v>
      </c>
      <c r="G12" s="36" t="s">
        <v>63</v>
      </c>
      <c r="H12" s="36" t="s">
        <v>69</v>
      </c>
      <c r="I12" s="146"/>
      <c r="J12" s="146"/>
      <c r="K12" s="147"/>
      <c r="L12" s="147"/>
      <c r="M12" s="148"/>
    </row>
    <row r="13" spans="1:17" ht="57.75" customHeight="1">
      <c r="A13" s="146"/>
      <c r="B13" s="146"/>
      <c r="C13" s="156"/>
      <c r="D13" s="34" t="s">
        <v>70</v>
      </c>
      <c r="E13" s="41" t="s">
        <v>71</v>
      </c>
      <c r="F13" s="36" t="s">
        <v>63</v>
      </c>
      <c r="G13" s="36" t="s">
        <v>63</v>
      </c>
      <c r="H13" s="36" t="s">
        <v>64</v>
      </c>
      <c r="I13" s="146"/>
      <c r="J13" s="146"/>
      <c r="K13" s="147"/>
      <c r="L13" s="147"/>
      <c r="M13" s="148"/>
    </row>
    <row r="14" spans="1:17" ht="34.5" customHeight="1">
      <c r="A14" s="146"/>
      <c r="B14" s="146"/>
      <c r="C14" s="156"/>
      <c r="D14" s="34" t="s">
        <v>72</v>
      </c>
      <c r="E14" s="35" t="s">
        <v>73</v>
      </c>
      <c r="F14" s="36" t="s">
        <v>63</v>
      </c>
      <c r="G14" s="36" t="s">
        <v>63</v>
      </c>
      <c r="H14" s="36" t="s">
        <v>74</v>
      </c>
      <c r="I14" s="146"/>
      <c r="J14" s="146"/>
      <c r="K14" s="147"/>
      <c r="L14" s="147"/>
      <c r="M14" s="148"/>
    </row>
    <row r="15" spans="1:17" ht="30.75" customHeight="1">
      <c r="A15" s="146"/>
      <c r="B15" s="146"/>
      <c r="C15" s="156"/>
      <c r="D15" s="34" t="s">
        <v>75</v>
      </c>
      <c r="E15" s="42" t="s">
        <v>76</v>
      </c>
      <c r="F15" s="36" t="s">
        <v>63</v>
      </c>
      <c r="G15" s="36" t="s">
        <v>63</v>
      </c>
      <c r="H15" s="36" t="s">
        <v>74</v>
      </c>
      <c r="I15" s="146"/>
      <c r="J15" s="146"/>
      <c r="K15" s="147"/>
      <c r="L15" s="147"/>
      <c r="M15" s="148"/>
    </row>
    <row r="16" spans="1:17" ht="39" customHeight="1">
      <c r="A16" s="146"/>
      <c r="B16" s="146"/>
      <c r="C16" s="156"/>
      <c r="D16" s="34" t="s">
        <v>77</v>
      </c>
      <c r="E16" s="41" t="s">
        <v>78</v>
      </c>
      <c r="F16" s="36" t="s">
        <v>63</v>
      </c>
      <c r="G16" s="36" t="s">
        <v>63</v>
      </c>
      <c r="H16" s="36" t="s">
        <v>74</v>
      </c>
      <c r="I16" s="146"/>
      <c r="J16" s="146"/>
      <c r="K16" s="147"/>
      <c r="L16" s="147"/>
      <c r="M16" s="148"/>
    </row>
    <row r="17" spans="1:14" ht="49.5" customHeight="1">
      <c r="A17" s="146"/>
      <c r="B17" s="146"/>
      <c r="C17" s="156"/>
      <c r="D17" s="43" t="s">
        <v>79</v>
      </c>
      <c r="E17" s="44" t="s">
        <v>80</v>
      </c>
      <c r="F17" s="36" t="s">
        <v>63</v>
      </c>
      <c r="G17" s="36" t="s">
        <v>63</v>
      </c>
      <c r="H17" s="36" t="s">
        <v>64</v>
      </c>
      <c r="I17" s="146"/>
      <c r="J17" s="146"/>
      <c r="K17" s="147"/>
      <c r="L17" s="147"/>
      <c r="M17" s="148"/>
    </row>
    <row r="20" spans="1:14" ht="26.25" customHeight="1">
      <c r="A20" s="155" t="s">
        <v>47</v>
      </c>
      <c r="B20" s="155"/>
      <c r="C20" s="155"/>
      <c r="D20" s="155" t="s">
        <v>81</v>
      </c>
      <c r="E20" s="155"/>
      <c r="F20" s="155"/>
      <c r="G20" s="155"/>
      <c r="H20" s="155"/>
      <c r="I20" s="155"/>
      <c r="J20" s="155"/>
      <c r="K20" s="155" t="s">
        <v>82</v>
      </c>
      <c r="L20" s="155"/>
      <c r="M20" s="155"/>
    </row>
    <row r="21" spans="1:14" s="33" customFormat="1" ht="110.25" customHeight="1">
      <c r="A21" s="133" t="s">
        <v>58</v>
      </c>
      <c r="B21" s="133" t="s">
        <v>59</v>
      </c>
      <c r="C21" s="133" t="s">
        <v>60</v>
      </c>
      <c r="D21" s="149" t="s">
        <v>83</v>
      </c>
      <c r="E21" s="149"/>
      <c r="F21" s="45" t="s">
        <v>84</v>
      </c>
      <c r="G21" s="149" t="s">
        <v>85</v>
      </c>
      <c r="H21" s="149"/>
      <c r="I21" s="133" t="s">
        <v>86</v>
      </c>
      <c r="J21" s="133" t="s">
        <v>87</v>
      </c>
      <c r="K21" s="133" t="s">
        <v>88</v>
      </c>
      <c r="L21" s="133" t="s">
        <v>89</v>
      </c>
      <c r="M21" s="133" t="s">
        <v>90</v>
      </c>
      <c r="N21" s="32"/>
    </row>
    <row r="22" spans="1:14" ht="18" customHeight="1">
      <c r="A22" s="147">
        <v>2</v>
      </c>
      <c r="B22" s="147">
        <v>1</v>
      </c>
      <c r="C22" s="148">
        <f>M10</f>
        <v>0</v>
      </c>
      <c r="D22" s="150"/>
      <c r="E22" s="151"/>
      <c r="F22" s="46"/>
      <c r="G22" s="152"/>
      <c r="H22" s="152"/>
      <c r="I22" s="146"/>
      <c r="J22" s="146"/>
      <c r="K22" s="147">
        <f>A22+I22</f>
        <v>2</v>
      </c>
      <c r="L22" s="147">
        <f>B22+J22</f>
        <v>1</v>
      </c>
      <c r="M22" s="148">
        <f>K22*L22</f>
        <v>2</v>
      </c>
    </row>
    <row r="23" spans="1:14" ht="15" customHeight="1">
      <c r="A23" s="147"/>
      <c r="B23" s="147"/>
      <c r="C23" s="148"/>
      <c r="D23" s="153"/>
      <c r="E23" s="153"/>
      <c r="F23" s="46"/>
      <c r="G23" s="152"/>
      <c r="H23" s="152"/>
      <c r="I23" s="146"/>
      <c r="J23" s="146"/>
      <c r="K23" s="147"/>
      <c r="L23" s="147"/>
      <c r="M23" s="148"/>
    </row>
    <row r="24" spans="1:14" ht="21" customHeight="1">
      <c r="A24" s="147"/>
      <c r="B24" s="147"/>
      <c r="C24" s="148"/>
      <c r="D24" s="154"/>
      <c r="E24" s="154"/>
      <c r="F24" s="47"/>
      <c r="G24" s="152"/>
      <c r="H24" s="152"/>
      <c r="I24" s="146"/>
      <c r="J24" s="146"/>
      <c r="K24" s="147"/>
      <c r="L24" s="147"/>
      <c r="M24" s="148"/>
    </row>
    <row r="25" spans="1:14" ht="15.75" customHeight="1">
      <c r="A25" s="147"/>
      <c r="B25" s="147"/>
      <c r="C25" s="148"/>
      <c r="D25" s="145"/>
      <c r="E25" s="145"/>
      <c r="F25" s="47"/>
      <c r="G25" s="146"/>
      <c r="H25" s="146"/>
      <c r="I25" s="146"/>
      <c r="J25" s="146"/>
      <c r="K25" s="147"/>
      <c r="L25" s="147"/>
      <c r="M25" s="148"/>
    </row>
    <row r="26" spans="1:14" ht="18" customHeight="1">
      <c r="A26" s="147"/>
      <c r="B26" s="147"/>
      <c r="C26" s="148"/>
      <c r="D26" s="145"/>
      <c r="E26" s="145"/>
      <c r="F26" s="47"/>
      <c r="G26" s="146"/>
      <c r="H26" s="146"/>
      <c r="I26" s="146"/>
      <c r="J26" s="146"/>
      <c r="K26" s="147"/>
      <c r="L26" s="147"/>
      <c r="M26" s="148"/>
    </row>
    <row r="27" spans="1:14">
      <c r="A27" s="147"/>
      <c r="B27" s="147"/>
      <c r="C27" s="148"/>
      <c r="D27" s="145"/>
      <c r="E27" s="145"/>
      <c r="F27" s="47"/>
      <c r="G27" s="146"/>
      <c r="H27" s="146"/>
      <c r="I27" s="146"/>
      <c r="J27" s="146"/>
      <c r="K27" s="147"/>
      <c r="L27" s="147"/>
      <c r="M27" s="148"/>
    </row>
    <row r="28" spans="1:14">
      <c r="A28" s="147"/>
      <c r="B28" s="147"/>
      <c r="C28" s="148"/>
      <c r="D28" s="145"/>
      <c r="E28" s="145"/>
      <c r="F28" s="47"/>
      <c r="G28" s="146"/>
      <c r="H28" s="146"/>
      <c r="I28" s="146"/>
      <c r="J28" s="146"/>
      <c r="K28" s="147"/>
      <c r="L28" s="147"/>
      <c r="M28" s="148"/>
    </row>
    <row r="29" spans="1:14">
      <c r="A29" s="147"/>
      <c r="B29" s="147"/>
      <c r="C29" s="148"/>
      <c r="D29" s="145"/>
      <c r="E29" s="145"/>
      <c r="F29" s="47"/>
      <c r="G29" s="146"/>
      <c r="H29" s="146"/>
      <c r="I29" s="146"/>
      <c r="J29" s="146"/>
      <c r="K29" s="147"/>
      <c r="L29" s="147"/>
      <c r="M29" s="148"/>
    </row>
    <row r="30" spans="1:14">
      <c r="A30" s="147"/>
      <c r="B30" s="147"/>
      <c r="C30" s="148"/>
      <c r="D30" s="145"/>
      <c r="E30" s="145"/>
      <c r="F30" s="47"/>
      <c r="G30" s="146"/>
      <c r="H30" s="146"/>
      <c r="I30" s="146"/>
      <c r="J30" s="146"/>
      <c r="K30" s="147"/>
      <c r="L30" s="147"/>
      <c r="M30" s="148"/>
    </row>
  </sheetData>
  <mergeCells count="44">
    <mergeCell ref="J1:M1"/>
    <mergeCell ref="C3:G3"/>
    <mergeCell ref="A8:C8"/>
    <mergeCell ref="D8:J8"/>
    <mergeCell ref="K8:M8"/>
    <mergeCell ref="K10:K17"/>
    <mergeCell ref="L10:L17"/>
    <mergeCell ref="M10:M17"/>
    <mergeCell ref="A20:C20"/>
    <mergeCell ref="D20:J20"/>
    <mergeCell ref="K20:M20"/>
    <mergeCell ref="A10:A17"/>
    <mergeCell ref="B10:B17"/>
    <mergeCell ref="C10:C17"/>
    <mergeCell ref="I10:I17"/>
    <mergeCell ref="J10:J17"/>
    <mergeCell ref="D21:E21"/>
    <mergeCell ref="G21:H21"/>
    <mergeCell ref="A22:A30"/>
    <mergeCell ref="B22:B30"/>
    <mergeCell ref="C22:C30"/>
    <mergeCell ref="D22:E22"/>
    <mergeCell ref="G22:H22"/>
    <mergeCell ref="D23:E23"/>
    <mergeCell ref="G23:H23"/>
    <mergeCell ref="D24:E24"/>
    <mergeCell ref="G24:H24"/>
    <mergeCell ref="D25:E25"/>
    <mergeCell ref="G25:H25"/>
    <mergeCell ref="D26:E26"/>
    <mergeCell ref="G26:H26"/>
    <mergeCell ref="D27:E27"/>
    <mergeCell ref="I22:I30"/>
    <mergeCell ref="J22:J30"/>
    <mergeCell ref="K22:K30"/>
    <mergeCell ref="L22:L30"/>
    <mergeCell ref="M22:M30"/>
    <mergeCell ref="D30:E30"/>
    <mergeCell ref="G30:H30"/>
    <mergeCell ref="G27:H27"/>
    <mergeCell ref="D28:E28"/>
    <mergeCell ref="G28:H28"/>
    <mergeCell ref="D29:E29"/>
    <mergeCell ref="G29:H29"/>
  </mergeCells>
  <conditionalFormatting sqref="D10">
    <cfRule type="cellIs" dxfId="373" priority="7" operator="between">
      <formula>11</formula>
      <formula>25</formula>
    </cfRule>
    <cfRule type="cellIs" dxfId="372" priority="8" operator="between">
      <formula>6</formula>
      <formula>10</formula>
    </cfRule>
    <cfRule type="cellIs" dxfId="371" priority="9" operator="between">
      <formula>0</formula>
      <formula>5</formula>
    </cfRule>
  </conditionalFormatting>
  <conditionalFormatting sqref="A10:B10 H10:I10 F10 H11:H16 G17:H17">
    <cfRule type="cellIs" dxfId="370" priority="10" operator="between">
      <formula>0</formula>
      <formula>0</formula>
    </cfRule>
  </conditionalFormatting>
  <conditionalFormatting sqref="C10">
    <cfRule type="cellIs" dxfId="369" priority="11" operator="between">
      <formula>0</formula>
      <formula>0</formula>
    </cfRule>
  </conditionalFormatting>
  <conditionalFormatting sqref="C10">
    <cfRule type="cellIs" dxfId="368" priority="12" operator="between">
      <formula>11</formula>
      <formula>25</formula>
    </cfRule>
    <cfRule type="cellIs" dxfId="367" priority="13" operator="between">
      <formula>6</formula>
      <formula>10</formula>
    </cfRule>
    <cfRule type="cellIs" dxfId="366" priority="14" operator="between">
      <formula>0</formula>
      <formula>5</formula>
    </cfRule>
  </conditionalFormatting>
  <conditionalFormatting sqref="C22">
    <cfRule type="cellIs" dxfId="365" priority="15" operator="between">
      <formula>0</formula>
      <formula>0</formula>
    </cfRule>
  </conditionalFormatting>
  <conditionalFormatting sqref="C22">
    <cfRule type="cellIs" dxfId="364" priority="16" operator="between">
      <formula>11</formula>
      <formula>25</formula>
    </cfRule>
    <cfRule type="cellIs" dxfId="363" priority="17" operator="between">
      <formula>6</formula>
      <formula>10</formula>
    </cfRule>
    <cfRule type="cellIs" dxfId="362" priority="18" operator="between">
      <formula>0</formula>
      <formula>5</formula>
    </cfRule>
  </conditionalFormatting>
  <conditionalFormatting sqref="M10">
    <cfRule type="cellIs" dxfId="361" priority="19" operator="between">
      <formula>0</formula>
      <formula>0</formula>
    </cfRule>
  </conditionalFormatting>
  <conditionalFormatting sqref="M10">
    <cfRule type="cellIs" dxfId="360" priority="20" operator="between">
      <formula>11</formula>
      <formula>25</formula>
    </cfRule>
    <cfRule type="cellIs" dxfId="359" priority="21" operator="between">
      <formula>6</formula>
      <formula>10</formula>
    </cfRule>
    <cfRule type="cellIs" dxfId="358" priority="22" operator="between">
      <formula>0</formula>
      <formula>5</formula>
    </cfRule>
  </conditionalFormatting>
  <conditionalFormatting sqref="M22">
    <cfRule type="cellIs" dxfId="357" priority="23" operator="between">
      <formula>0</formula>
      <formula>0</formula>
    </cfRule>
  </conditionalFormatting>
  <conditionalFormatting sqref="M22">
    <cfRule type="cellIs" dxfId="356" priority="24" operator="between">
      <formula>11</formula>
      <formula>25</formula>
    </cfRule>
    <cfRule type="cellIs" dxfId="355" priority="25" operator="between">
      <formula>6</formula>
      <formula>10</formula>
    </cfRule>
    <cfRule type="cellIs" dxfId="354" priority="26" operator="between">
      <formula>0</formula>
      <formula>5</formula>
    </cfRule>
  </conditionalFormatting>
  <conditionalFormatting sqref="D11">
    <cfRule type="cellIs" dxfId="353" priority="3" operator="between">
      <formula>11</formula>
      <formula>25</formula>
    </cfRule>
    <cfRule type="cellIs" dxfId="352" priority="4" operator="between">
      <formula>6</formula>
      <formula>10</formula>
    </cfRule>
    <cfRule type="cellIs" dxfId="351" priority="5" operator="between">
      <formula>0</formula>
      <formula>5</formula>
    </cfRule>
  </conditionalFormatting>
  <conditionalFormatting sqref="G10:G16">
    <cfRule type="cellIs" dxfId="350" priority="2" operator="between">
      <formula>0</formula>
      <formula>0</formula>
    </cfRule>
  </conditionalFormatting>
  <conditionalFormatting sqref="F11:F17">
    <cfRule type="cellIs" dxfId="349" priority="1" operator="between">
      <formula>0</formula>
      <formula>0</formula>
    </cfRule>
  </conditionalFormatting>
  <dataValidations count="2">
    <dataValidation type="list" allowBlank="1" showInputMessage="1" showErrorMessage="1" sqref="A10:B10 B11:B17" xr:uid="{00000000-0002-0000-0100-000000000000}">
      <formula1>positive</formula1>
      <formula2>0</formula2>
    </dataValidation>
    <dataValidation type="list" allowBlank="1" showInputMessage="1" showErrorMessage="1" sqref="I10:J17 I22:J30" xr:uid="{00000000-0002-0000-0100-000001000000}">
      <formula1>negative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E46C0A"/>
    <pageSetUpPr fitToPage="1"/>
  </sheetPr>
  <dimension ref="A1:AMJ31"/>
  <sheetViews>
    <sheetView view="pageBreakPreview" topLeftCell="A5" zoomScale="80" zoomScaleNormal="70" zoomScaleSheetLayoutView="80" workbookViewId="0">
      <selection activeCell="E14" sqref="E14"/>
    </sheetView>
  </sheetViews>
  <sheetFormatPr defaultColWidth="9.140625" defaultRowHeight="12.75"/>
  <cols>
    <col min="1" max="1" width="13.140625" style="49" customWidth="1"/>
    <col min="2" max="2" width="14.28515625" style="49" customWidth="1"/>
    <col min="3" max="3" width="12.85546875" style="49" customWidth="1"/>
    <col min="4" max="4" width="17.42578125" style="49" customWidth="1"/>
    <col min="5" max="5" width="75.7109375" style="49" customWidth="1"/>
    <col min="6" max="6" width="28.42578125" style="49" customWidth="1"/>
    <col min="7" max="7" width="23.42578125" style="49" customWidth="1"/>
    <col min="8" max="8" width="14.85546875" style="49" customWidth="1"/>
    <col min="9" max="9" width="19.28515625" style="49" customWidth="1"/>
    <col min="10" max="10" width="18.42578125" style="49" customWidth="1"/>
    <col min="11" max="11" width="14.42578125" style="49" customWidth="1"/>
    <col min="12" max="12" width="15.28515625" style="49" customWidth="1"/>
    <col min="13" max="13" width="15.42578125" style="49" customWidth="1"/>
    <col min="14" max="14" width="29.28515625" style="49" customWidth="1"/>
    <col min="15" max="15" width="15.28515625" style="49" customWidth="1"/>
    <col min="16" max="16" width="18.42578125" style="49" customWidth="1"/>
    <col min="17" max="17" width="14.7109375" style="49" customWidth="1"/>
    <col min="18" max="18" width="15.85546875" style="49" customWidth="1"/>
    <col min="19" max="19" width="13.28515625" style="49" customWidth="1"/>
    <col min="20" max="20" width="12.7109375" style="49" customWidth="1"/>
    <col min="21" max="21" width="13.7109375" style="49" customWidth="1"/>
    <col min="22" max="22" width="41.28515625" style="49" customWidth="1"/>
    <col min="23" max="1024" width="9.140625" style="49"/>
  </cols>
  <sheetData>
    <row r="1" spans="1:13" ht="15.75">
      <c r="J1" s="210"/>
      <c r="K1" s="210"/>
      <c r="L1" s="210"/>
      <c r="M1" s="210"/>
    </row>
    <row r="3" spans="1:13" s="58" customFormat="1" ht="26.25" customHeight="1">
      <c r="C3" s="157" t="s">
        <v>16</v>
      </c>
      <c r="D3" s="157"/>
      <c r="E3" s="157"/>
      <c r="F3" s="157"/>
      <c r="G3" s="157"/>
    </row>
    <row r="4" spans="1:13" s="59" customFormat="1" ht="63">
      <c r="C4" s="25" t="s">
        <v>17</v>
      </c>
      <c r="D4" s="133" t="s">
        <v>18</v>
      </c>
      <c r="E4" s="133" t="s">
        <v>19</v>
      </c>
      <c r="F4" s="133" t="s">
        <v>44</v>
      </c>
      <c r="G4" s="26" t="s">
        <v>21</v>
      </c>
    </row>
    <row r="5" spans="1:13" s="99" customFormat="1" ht="92.25" customHeight="1">
      <c r="C5" s="100" t="str">
        <f>'4. Appalto diretto'!A9:A9</f>
        <v>PR3</v>
      </c>
      <c r="D5" s="77" t="str">
        <f>'4. Appalto diretto'!B9:B9</f>
        <v>Confllitto di interesse non dichiarato o corruzioni o tangenti</v>
      </c>
      <c r="E5" s="77" t="str">
        <f>'4. Appalto diretto'!C9:C9</f>
        <v>Un membro del personale dell'AdG favorisce un richiedente/offerente perché:
- si è verificato un conflitto di interesse non dichiarato
- sono state pagate tangenti o bustarelle</v>
      </c>
      <c r="F5" s="77" t="str">
        <f>'4. Appalto diretto'!E9:E9</f>
        <v>Autorità di gestione e soggetti terzi</v>
      </c>
      <c r="G5" s="101" t="str">
        <f>'4. Appalto diretto'!F9:F9</f>
        <v>Collusione</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9.5" customHeight="1">
      <c r="A10" s="184">
        <v>4</v>
      </c>
      <c r="B10" s="146">
        <v>2</v>
      </c>
      <c r="C10" s="185">
        <f>A10*B10</f>
        <v>8</v>
      </c>
      <c r="D10" s="183" t="s">
        <v>161</v>
      </c>
      <c r="E10" s="183"/>
      <c r="F10" s="133"/>
      <c r="G10" s="133"/>
      <c r="H10" s="133"/>
      <c r="I10" s="133"/>
      <c r="J10" s="133"/>
      <c r="K10" s="133"/>
      <c r="L10" s="133"/>
      <c r="M10" s="133"/>
    </row>
    <row r="11" spans="1:13" ht="60" customHeight="1">
      <c r="A11" s="184"/>
      <c r="B11" s="146"/>
      <c r="C11" s="185"/>
      <c r="D11" s="34" t="s">
        <v>345</v>
      </c>
      <c r="E11" s="35" t="s">
        <v>62</v>
      </c>
      <c r="F11" s="36" t="s">
        <v>63</v>
      </c>
      <c r="G11" s="36" t="s">
        <v>63</v>
      </c>
      <c r="H11" s="36" t="s">
        <v>64</v>
      </c>
      <c r="I11" s="146">
        <v>-2</v>
      </c>
      <c r="J11" s="146">
        <v>-1</v>
      </c>
      <c r="K11" s="147">
        <f>A10+I11</f>
        <v>2</v>
      </c>
      <c r="L11" s="147">
        <f>B10+J11</f>
        <v>1</v>
      </c>
      <c r="M11" s="213">
        <f>K11*L11</f>
        <v>2</v>
      </c>
    </row>
    <row r="12" spans="1:13" ht="45" customHeight="1">
      <c r="A12" s="184"/>
      <c r="B12" s="146"/>
      <c r="C12" s="185"/>
      <c r="D12" s="34" t="s">
        <v>346</v>
      </c>
      <c r="E12" s="51" t="s">
        <v>66</v>
      </c>
      <c r="F12" s="36" t="s">
        <v>63</v>
      </c>
      <c r="G12" s="36" t="s">
        <v>63</v>
      </c>
      <c r="H12" s="36" t="s">
        <v>64</v>
      </c>
      <c r="I12" s="146"/>
      <c r="J12" s="146"/>
      <c r="K12" s="147"/>
      <c r="L12" s="147"/>
      <c r="M12" s="213"/>
    </row>
    <row r="13" spans="1:13" ht="42.75" customHeight="1">
      <c r="A13" s="184"/>
      <c r="B13" s="146"/>
      <c r="C13" s="185"/>
      <c r="D13" s="34" t="s">
        <v>347</v>
      </c>
      <c r="E13" s="51" t="s">
        <v>167</v>
      </c>
      <c r="F13" s="36" t="s">
        <v>63</v>
      </c>
      <c r="G13" s="36" t="s">
        <v>63</v>
      </c>
      <c r="H13" s="36" t="s">
        <v>64</v>
      </c>
      <c r="I13" s="146"/>
      <c r="J13" s="146"/>
      <c r="K13" s="147"/>
      <c r="L13" s="147"/>
      <c r="M13" s="213"/>
    </row>
    <row r="14" spans="1:13" ht="36" customHeight="1">
      <c r="A14" s="184"/>
      <c r="B14" s="146"/>
      <c r="C14" s="185"/>
      <c r="D14" s="34" t="s">
        <v>348</v>
      </c>
      <c r="E14" s="44" t="s">
        <v>349</v>
      </c>
      <c r="F14" s="36" t="s">
        <v>63</v>
      </c>
      <c r="G14" s="36" t="s">
        <v>63</v>
      </c>
      <c r="H14" s="36" t="s">
        <v>64</v>
      </c>
      <c r="I14" s="146"/>
      <c r="J14" s="146"/>
      <c r="K14" s="147"/>
      <c r="L14" s="147"/>
      <c r="M14" s="213"/>
    </row>
    <row r="15" spans="1:13" ht="15.75" customHeight="1">
      <c r="A15" s="184"/>
      <c r="B15" s="146"/>
      <c r="C15" s="185"/>
      <c r="D15" s="183" t="s">
        <v>170</v>
      </c>
      <c r="E15" s="183"/>
      <c r="F15" s="36"/>
      <c r="G15" s="36"/>
      <c r="H15" s="36"/>
      <c r="I15" s="146"/>
      <c r="J15" s="146"/>
      <c r="K15" s="147"/>
      <c r="L15" s="147"/>
      <c r="M15" s="213"/>
    </row>
    <row r="16" spans="1:13" ht="44.25" customHeight="1">
      <c r="A16" s="184"/>
      <c r="B16" s="146"/>
      <c r="C16" s="185"/>
      <c r="D16" s="34" t="s">
        <v>350</v>
      </c>
      <c r="E16" s="51" t="s">
        <v>351</v>
      </c>
      <c r="F16" s="36" t="s">
        <v>63</v>
      </c>
      <c r="G16" s="36" t="s">
        <v>63</v>
      </c>
      <c r="H16" s="36" t="s">
        <v>74</v>
      </c>
      <c r="I16" s="146"/>
      <c r="J16" s="146"/>
      <c r="K16" s="147"/>
      <c r="L16" s="147"/>
      <c r="M16" s="213"/>
    </row>
    <row r="17" spans="1:13" ht="42.75" customHeight="1">
      <c r="A17" s="184"/>
      <c r="B17" s="146"/>
      <c r="C17" s="185"/>
      <c r="D17" s="34" t="s">
        <v>352</v>
      </c>
      <c r="E17" s="103" t="s">
        <v>167</v>
      </c>
      <c r="F17" s="36" t="s">
        <v>63</v>
      </c>
      <c r="G17" s="36" t="s">
        <v>63</v>
      </c>
      <c r="H17" s="36" t="s">
        <v>64</v>
      </c>
      <c r="I17" s="146"/>
      <c r="J17" s="146"/>
      <c r="K17" s="147"/>
      <c r="L17" s="147"/>
      <c r="M17" s="213"/>
    </row>
    <row r="18" spans="1:13">
      <c r="A18" s="184"/>
      <c r="B18" s="146"/>
      <c r="C18" s="185"/>
      <c r="D18" s="47" t="s">
        <v>353</v>
      </c>
      <c r="E18" s="52" t="s">
        <v>169</v>
      </c>
      <c r="F18" s="36"/>
      <c r="G18" s="36"/>
      <c r="H18" s="36"/>
      <c r="I18" s="146"/>
      <c r="J18" s="146"/>
      <c r="K18" s="147"/>
      <c r="L18" s="147"/>
      <c r="M18" s="213"/>
    </row>
    <row r="21" spans="1:13" ht="26.25" customHeight="1">
      <c r="A21" s="155" t="s">
        <v>47</v>
      </c>
      <c r="B21" s="155"/>
      <c r="C21" s="155"/>
      <c r="D21" s="155" t="s">
        <v>81</v>
      </c>
      <c r="E21" s="155"/>
      <c r="F21" s="155"/>
      <c r="G21" s="155"/>
      <c r="H21" s="155"/>
      <c r="I21" s="155"/>
      <c r="J21" s="155"/>
      <c r="K21" s="155" t="s">
        <v>82</v>
      </c>
      <c r="L21" s="155"/>
      <c r="M21" s="155"/>
    </row>
    <row r="22" spans="1:13" ht="110.25" customHeight="1">
      <c r="A22" s="133" t="s">
        <v>58</v>
      </c>
      <c r="B22" s="133" t="s">
        <v>59</v>
      </c>
      <c r="C22" s="133" t="s">
        <v>60</v>
      </c>
      <c r="D22" s="149" t="s">
        <v>83</v>
      </c>
      <c r="E22" s="149"/>
      <c r="F22" s="45" t="s">
        <v>84</v>
      </c>
      <c r="G22" s="149" t="s">
        <v>85</v>
      </c>
      <c r="H22" s="149"/>
      <c r="I22" s="133" t="s">
        <v>86</v>
      </c>
      <c r="J22" s="133" t="s">
        <v>87</v>
      </c>
      <c r="K22" s="133" t="s">
        <v>88</v>
      </c>
      <c r="L22" s="133" t="s">
        <v>89</v>
      </c>
      <c r="M22" s="133" t="s">
        <v>90</v>
      </c>
    </row>
    <row r="23" spans="1:13" ht="12.75" customHeight="1">
      <c r="A23" s="208">
        <f>K11</f>
        <v>2</v>
      </c>
      <c r="B23" s="208">
        <f>L11</f>
        <v>1</v>
      </c>
      <c r="C23" s="209">
        <f>M11</f>
        <v>2</v>
      </c>
      <c r="D23" s="211"/>
      <c r="E23" s="211"/>
      <c r="F23" s="106"/>
      <c r="G23" s="212"/>
      <c r="H23" s="212"/>
      <c r="I23" s="206">
        <v>-1</v>
      </c>
      <c r="J23" s="206">
        <v>-1</v>
      </c>
      <c r="K23" s="208">
        <f>A23+I23</f>
        <v>1</v>
      </c>
      <c r="L23" s="208">
        <f>B23+J23</f>
        <v>0</v>
      </c>
      <c r="M23" s="209">
        <f>K23*L23</f>
        <v>0</v>
      </c>
    </row>
    <row r="24" spans="1:13">
      <c r="A24" s="208"/>
      <c r="B24" s="208"/>
      <c r="C24" s="209"/>
      <c r="D24" s="207"/>
      <c r="E24" s="207"/>
      <c r="F24" s="102"/>
      <c r="G24" s="206"/>
      <c r="H24" s="206"/>
      <c r="I24" s="206"/>
      <c r="J24" s="206"/>
      <c r="K24" s="208"/>
      <c r="L24" s="208"/>
      <c r="M24" s="209"/>
    </row>
    <row r="25" spans="1:13">
      <c r="A25" s="208"/>
      <c r="B25" s="208"/>
      <c r="C25" s="209"/>
      <c r="D25" s="207"/>
      <c r="E25" s="207"/>
      <c r="F25" s="102"/>
      <c r="G25" s="206"/>
      <c r="H25" s="206"/>
      <c r="I25" s="206"/>
      <c r="J25" s="206"/>
      <c r="K25" s="208"/>
      <c r="L25" s="208"/>
      <c r="M25" s="209"/>
    </row>
    <row r="26" spans="1:13">
      <c r="A26" s="208"/>
      <c r="B26" s="208"/>
      <c r="C26" s="209"/>
      <c r="D26" s="207"/>
      <c r="E26" s="207"/>
      <c r="F26" s="102"/>
      <c r="G26" s="206"/>
      <c r="H26" s="206"/>
      <c r="I26" s="206"/>
      <c r="J26" s="206"/>
      <c r="K26" s="208"/>
      <c r="L26" s="208"/>
      <c r="M26" s="209"/>
    </row>
    <row r="27" spans="1:13">
      <c r="A27" s="208"/>
      <c r="B27" s="208"/>
      <c r="C27" s="209"/>
      <c r="D27" s="207"/>
      <c r="E27" s="207"/>
      <c r="F27" s="102"/>
      <c r="G27" s="206"/>
      <c r="H27" s="206"/>
      <c r="I27" s="206"/>
      <c r="J27" s="206"/>
      <c r="K27" s="208"/>
      <c r="L27" s="208"/>
      <c r="M27" s="209"/>
    </row>
    <row r="28" spans="1:13">
      <c r="A28" s="208"/>
      <c r="B28" s="208"/>
      <c r="C28" s="209"/>
      <c r="D28" s="207"/>
      <c r="E28" s="207"/>
      <c r="F28" s="102"/>
      <c r="G28" s="206"/>
      <c r="H28" s="206"/>
      <c r="I28" s="206"/>
      <c r="J28" s="206"/>
      <c r="K28" s="208"/>
      <c r="L28" s="208"/>
      <c r="M28" s="209"/>
    </row>
    <row r="29" spans="1:13">
      <c r="A29" s="208"/>
      <c r="B29" s="208"/>
      <c r="C29" s="209"/>
      <c r="D29" s="207"/>
      <c r="E29" s="207"/>
      <c r="F29" s="102"/>
      <c r="G29" s="206"/>
      <c r="H29" s="206"/>
      <c r="I29" s="206"/>
      <c r="J29" s="206"/>
      <c r="K29" s="208"/>
      <c r="L29" s="208"/>
      <c r="M29" s="209"/>
    </row>
    <row r="30" spans="1:13">
      <c r="A30" s="208"/>
      <c r="B30" s="208"/>
      <c r="C30" s="209"/>
      <c r="D30" s="207"/>
      <c r="E30" s="207"/>
      <c r="F30" s="102"/>
      <c r="G30" s="206"/>
      <c r="H30" s="206"/>
      <c r="I30" s="206"/>
      <c r="J30" s="206"/>
      <c r="K30" s="208"/>
      <c r="L30" s="208"/>
      <c r="M30" s="209"/>
    </row>
    <row r="31" spans="1:13">
      <c r="A31" s="208"/>
      <c r="B31" s="208"/>
      <c r="C31" s="209"/>
      <c r="D31" s="207"/>
      <c r="E31" s="207"/>
      <c r="F31" s="102"/>
      <c r="G31" s="206"/>
      <c r="H31" s="206"/>
      <c r="I31" s="206"/>
      <c r="J31" s="206"/>
      <c r="K31" s="208"/>
      <c r="L31" s="208"/>
      <c r="M31" s="209"/>
    </row>
  </sheetData>
  <mergeCells count="46">
    <mergeCell ref="J1:M1"/>
    <mergeCell ref="C3:G3"/>
    <mergeCell ref="A8:C8"/>
    <mergeCell ref="D8:J8"/>
    <mergeCell ref="K8:M8"/>
    <mergeCell ref="A10:A18"/>
    <mergeCell ref="B10:B18"/>
    <mergeCell ref="C10:C18"/>
    <mergeCell ref="D10:E10"/>
    <mergeCell ref="I11:I18"/>
    <mergeCell ref="J11:J18"/>
    <mergeCell ref="K11:K18"/>
    <mergeCell ref="L11:L18"/>
    <mergeCell ref="M11:M18"/>
    <mergeCell ref="D15:E15"/>
    <mergeCell ref="A21:C21"/>
    <mergeCell ref="D21:J21"/>
    <mergeCell ref="K21:M21"/>
    <mergeCell ref="D22:E22"/>
    <mergeCell ref="G22:H22"/>
    <mergeCell ref="A23:A31"/>
    <mergeCell ref="B23:B31"/>
    <mergeCell ref="C23:C31"/>
    <mergeCell ref="D23:E23"/>
    <mergeCell ref="G23:H23"/>
    <mergeCell ref="D24:E24"/>
    <mergeCell ref="G24:H24"/>
    <mergeCell ref="D25:E25"/>
    <mergeCell ref="G25:H25"/>
    <mergeCell ref="D26:E26"/>
    <mergeCell ref="G26:H26"/>
    <mergeCell ref="D27:E27"/>
    <mergeCell ref="G27:H27"/>
    <mergeCell ref="D28:E28"/>
    <mergeCell ref="G28:H28"/>
    <mergeCell ref="D29:E29"/>
    <mergeCell ref="I23:I31"/>
    <mergeCell ref="J23:J31"/>
    <mergeCell ref="K23:K31"/>
    <mergeCell ref="L23:L31"/>
    <mergeCell ref="M23:M31"/>
    <mergeCell ref="G29:H29"/>
    <mergeCell ref="D30:E30"/>
    <mergeCell ref="G30:H30"/>
    <mergeCell ref="D31:E31"/>
    <mergeCell ref="G31:H31"/>
  </mergeCells>
  <conditionalFormatting sqref="M23">
    <cfRule type="cellIs" dxfId="51" priority="2" operator="between">
      <formula>11</formula>
      <formula>25</formula>
    </cfRule>
    <cfRule type="cellIs" dxfId="50" priority="3" operator="between">
      <formula>6</formula>
      <formula>10</formula>
    </cfRule>
    <cfRule type="cellIs" dxfId="49" priority="4" operator="between">
      <formula>0</formula>
      <formula>5</formula>
    </cfRule>
  </conditionalFormatting>
  <conditionalFormatting sqref="C23">
    <cfRule type="cellIs" dxfId="48" priority="5" operator="between">
      <formula>11</formula>
      <formula>25</formula>
    </cfRule>
    <cfRule type="cellIs" dxfId="47" priority="6" operator="between">
      <formula>6</formula>
      <formula>10</formula>
    </cfRule>
    <cfRule type="cellIs" dxfId="46" priority="7" operator="between">
      <formula>0</formula>
      <formula>5</formula>
    </cfRule>
  </conditionalFormatting>
  <conditionalFormatting sqref="A10:B10 F11:I11 F12:H18">
    <cfRule type="cellIs" dxfId="45" priority="8" operator="between">
      <formula>0</formula>
      <formula>0</formula>
    </cfRule>
  </conditionalFormatting>
  <conditionalFormatting sqref="M11">
    <cfRule type="cellIs" dxfId="44" priority="9" operator="between">
      <formula>11</formula>
      <formula>25</formula>
    </cfRule>
    <cfRule type="cellIs" dxfId="43" priority="10" operator="between">
      <formula>6</formula>
      <formula>10</formula>
    </cfRule>
    <cfRule type="cellIs" dxfId="42" priority="11" operator="between">
      <formula>0</formula>
      <formula>5</formula>
    </cfRule>
  </conditionalFormatting>
  <conditionalFormatting sqref="J11">
    <cfRule type="cellIs" dxfId="41" priority="12" operator="between">
      <formula>0</formula>
      <formula>0</formula>
    </cfRule>
  </conditionalFormatting>
  <conditionalFormatting sqref="C10">
    <cfRule type="cellIs" dxfId="40" priority="13" operator="between">
      <formula>0</formula>
      <formula>0</formula>
    </cfRule>
  </conditionalFormatting>
  <dataValidations count="2">
    <dataValidation type="list" allowBlank="1" showInputMessage="1" showErrorMessage="1" sqref="I11:J11 J12:J18 I23:J31" xr:uid="{00000000-0002-0000-1900-000000000000}">
      <formula1>negative</formula1>
      <formula2>0</formula2>
    </dataValidation>
    <dataValidation type="list" allowBlank="1" showInputMessage="1" showErrorMessage="1" sqref="A10:B10" xr:uid="{00000000-0002-0000-1900-000001000000}">
      <formula1>positive</formula1>
      <formula2>0</formula2>
    </dataValidation>
  </dataValidations>
  <pageMargins left="0.15763888888888899" right="0.15763888888888899" top="0.74791666666666701" bottom="0.74791666666666701" header="0.51180555555555496" footer="0.31527777777777799"/>
  <pageSetup paperSize="8" scale="74" firstPageNumber="0" orientation="landscape" r:id="rId1"/>
  <headerFoot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294AC-895A-4B3C-ADBB-F06395FE4D87}">
  <sheetPr>
    <tabColor theme="9"/>
    <pageSetUpPr fitToPage="1"/>
  </sheetPr>
  <dimension ref="A1:J50"/>
  <sheetViews>
    <sheetView view="pageBreakPreview" topLeftCell="A2" zoomScale="60" zoomScaleNormal="80" zoomScalePageLayoutView="70" workbookViewId="0">
      <selection activeCell="H17" sqref="H17"/>
    </sheetView>
  </sheetViews>
  <sheetFormatPr defaultColWidth="8.85546875" defaultRowHeight="12.75"/>
  <cols>
    <col min="1" max="1" width="10" customWidth="1"/>
    <col min="2" max="2" width="37.140625" style="2" customWidth="1"/>
    <col min="3" max="4" width="51.42578125" style="2" customWidth="1"/>
    <col min="5" max="5" width="33.42578125" style="2" customWidth="1"/>
    <col min="6" max="6" width="18.7109375" style="2" customWidth="1"/>
    <col min="7" max="7" width="18.140625" customWidth="1"/>
    <col min="8" max="8" width="51.85546875" customWidth="1"/>
  </cols>
  <sheetData>
    <row r="1" spans="1:10" ht="15.75">
      <c r="H1" s="142"/>
      <c r="I1" s="142"/>
      <c r="J1" s="142"/>
    </row>
    <row r="3" spans="1:10" ht="26.25">
      <c r="A3" s="83" t="s">
        <v>354</v>
      </c>
    </row>
    <row r="5" spans="1:10" s="8" customFormat="1" ht="38.25" customHeight="1">
      <c r="A5" s="155" t="s">
        <v>16</v>
      </c>
      <c r="B5" s="155"/>
      <c r="C5" s="155"/>
      <c r="D5" s="155"/>
      <c r="E5" s="155"/>
      <c r="F5" s="155"/>
      <c r="G5" s="155"/>
      <c r="H5" s="155"/>
    </row>
    <row r="6" spans="1:10" s="4" customFormat="1" ht="94.5">
      <c r="A6" s="133" t="s">
        <v>17</v>
      </c>
      <c r="B6" s="133" t="s">
        <v>18</v>
      </c>
      <c r="C6" s="133" t="s">
        <v>19</v>
      </c>
      <c r="D6" s="133" t="s">
        <v>111</v>
      </c>
      <c r="E6" s="133" t="s">
        <v>20</v>
      </c>
      <c r="F6" s="133" t="s">
        <v>21</v>
      </c>
      <c r="G6" s="133" t="s">
        <v>263</v>
      </c>
      <c r="H6" s="133" t="s">
        <v>264</v>
      </c>
    </row>
    <row r="7" spans="1:10" ht="147" customHeight="1">
      <c r="A7" s="116" t="s">
        <v>355</v>
      </c>
      <c r="B7" s="95" t="s">
        <v>356</v>
      </c>
      <c r="C7" s="96" t="s">
        <v>357</v>
      </c>
      <c r="D7" s="68" t="s">
        <v>358</v>
      </c>
      <c r="E7" s="12" t="s">
        <v>321</v>
      </c>
      <c r="F7" s="12" t="s">
        <v>277</v>
      </c>
      <c r="G7" s="85" t="s">
        <v>29</v>
      </c>
      <c r="H7" s="46"/>
    </row>
    <row r="8" spans="1:10" ht="180" customHeight="1">
      <c r="A8" s="116" t="s">
        <v>359</v>
      </c>
      <c r="B8" s="63" t="s">
        <v>360</v>
      </c>
      <c r="C8" s="96" t="s">
        <v>361</v>
      </c>
      <c r="D8" s="63" t="s">
        <v>320</v>
      </c>
      <c r="E8" s="12" t="s">
        <v>321</v>
      </c>
      <c r="F8" s="12" t="s">
        <v>277</v>
      </c>
      <c r="G8" s="85" t="s">
        <v>29</v>
      </c>
      <c r="H8" s="86"/>
    </row>
    <row r="9" spans="1:10" ht="107.25" customHeight="1">
      <c r="A9" s="117" t="s">
        <v>362</v>
      </c>
      <c r="B9" s="125" t="s">
        <v>363</v>
      </c>
      <c r="C9" s="126" t="s">
        <v>364</v>
      </c>
      <c r="D9" s="63" t="s">
        <v>365</v>
      </c>
      <c r="E9" s="21" t="s">
        <v>321</v>
      </c>
      <c r="F9" s="21" t="s">
        <v>277</v>
      </c>
      <c r="G9" s="85" t="s">
        <v>29</v>
      </c>
      <c r="H9" s="86"/>
    </row>
    <row r="10" spans="1:10" ht="54.6" customHeight="1">
      <c r="A10" s="117" t="s">
        <v>366</v>
      </c>
      <c r="B10" s="88"/>
      <c r="C10" s="73"/>
      <c r="D10" s="73"/>
      <c r="E10" s="88"/>
      <c r="F10" s="88"/>
      <c r="G10" s="85"/>
      <c r="H10" s="86"/>
    </row>
    <row r="22" spans="7:7" hidden="1">
      <c r="G22" t="s">
        <v>29</v>
      </c>
    </row>
    <row r="23" spans="7:7" hidden="1">
      <c r="G23" t="s">
        <v>43</v>
      </c>
    </row>
    <row r="29" spans="7:7" hidden="1"/>
    <row r="30" spans="7:7" hidden="1"/>
    <row r="31" spans="7:7" hidden="1"/>
    <row r="32" spans="7:7"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sheetData>
  <mergeCells count="2">
    <mergeCell ref="H1:J1"/>
    <mergeCell ref="A5:H5"/>
  </mergeCells>
  <dataValidations disablePrompts="1" count="1">
    <dataValidation type="list" allowBlank="1" showInputMessage="1" showErrorMessage="1" sqref="G7:G10" xr:uid="{24DE5464-02E4-4255-B89D-A67C2D45F43C}">
      <formula1>$G$22:$G$23</formula1>
      <formula2>0</formula2>
    </dataValidation>
  </dataValidations>
  <pageMargins left="0.15763888888888899" right="0.15763888888888899" top="0.74791666666666701" bottom="0.74791666666666701" header="0.51180555555555496" footer="0.31527777777777799"/>
  <pageSetup paperSize="8" scale="72" firstPageNumber="0" orientation="landscape" r:id="rId1"/>
  <headerFoot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115C-7294-4DBB-9E8D-2FA935894EBF}">
  <sheetPr>
    <tabColor theme="9"/>
    <pageSetUpPr fitToPage="1"/>
  </sheetPr>
  <dimension ref="A1:M54"/>
  <sheetViews>
    <sheetView view="pageBreakPreview" topLeftCell="A8" zoomScale="90" zoomScaleNormal="50" zoomScaleSheetLayoutView="90" workbookViewId="0">
      <selection activeCell="C10" sqref="C10:C14"/>
    </sheetView>
  </sheetViews>
  <sheetFormatPr defaultColWidth="8.42578125" defaultRowHeight="12.75"/>
  <cols>
    <col min="1" max="1" width="13.140625" customWidth="1"/>
    <col min="2" max="2" width="11.7109375" customWidth="1"/>
    <col min="3" max="3" width="12.85546875" customWidth="1"/>
    <col min="4" max="4" width="26.42578125" customWidth="1"/>
    <col min="5" max="5" width="70.28515625" customWidth="1"/>
    <col min="6" max="6" width="28.42578125" customWidth="1"/>
    <col min="7" max="7" width="23.42578125" customWidth="1"/>
    <col min="8" max="8" width="18.28515625" customWidth="1"/>
    <col min="9"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45.75" thickBot="1">
      <c r="C5" s="115" t="s">
        <v>355</v>
      </c>
      <c r="D5" s="29" t="s">
        <v>367</v>
      </c>
      <c r="E5" s="29" t="s">
        <v>357</v>
      </c>
      <c r="F5" s="29" t="s">
        <v>321</v>
      </c>
      <c r="G5" s="30" t="s">
        <v>368</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97.5" customHeight="1">
      <c r="A10" s="146">
        <v>3</v>
      </c>
      <c r="B10" s="146">
        <v>3</v>
      </c>
      <c r="C10" s="148">
        <f>A10*B10</f>
        <v>9</v>
      </c>
      <c r="D10" s="34" t="s">
        <v>369</v>
      </c>
      <c r="E10" s="51" t="s">
        <v>108</v>
      </c>
      <c r="F10" s="36" t="s">
        <v>63</v>
      </c>
      <c r="G10" s="36" t="s">
        <v>63</v>
      </c>
      <c r="H10" s="36" t="s">
        <v>64</v>
      </c>
      <c r="I10" s="146">
        <v>-1</v>
      </c>
      <c r="J10" s="146">
        <v>-2</v>
      </c>
      <c r="K10" s="147">
        <f>A10+I10</f>
        <v>2</v>
      </c>
      <c r="L10" s="147">
        <f>B10+J10</f>
        <v>1</v>
      </c>
      <c r="M10" s="148">
        <f>K10*L10</f>
        <v>2</v>
      </c>
    </row>
    <row r="11" spans="1:13" ht="57.75" customHeight="1">
      <c r="A11" s="146"/>
      <c r="B11" s="146"/>
      <c r="C11" s="148"/>
      <c r="D11" s="34" t="s">
        <v>370</v>
      </c>
      <c r="E11" s="51" t="s">
        <v>286</v>
      </c>
      <c r="F11" s="36" t="s">
        <v>63</v>
      </c>
      <c r="G11" s="36" t="s">
        <v>63</v>
      </c>
      <c r="H11" s="36" t="s">
        <v>69</v>
      </c>
      <c r="I11" s="146"/>
      <c r="J11" s="146"/>
      <c r="K11" s="147"/>
      <c r="L11" s="147"/>
      <c r="M11" s="148"/>
    </row>
    <row r="12" spans="1:13" ht="53.1" customHeight="1">
      <c r="A12" s="146"/>
      <c r="B12" s="146"/>
      <c r="C12" s="148"/>
      <c r="D12" s="34" t="s">
        <v>371</v>
      </c>
      <c r="E12" s="91" t="s">
        <v>333</v>
      </c>
      <c r="F12" s="36" t="s">
        <v>63</v>
      </c>
      <c r="G12" s="36" t="s">
        <v>63</v>
      </c>
      <c r="H12" s="36" t="s">
        <v>74</v>
      </c>
      <c r="I12" s="146"/>
      <c r="J12" s="146"/>
      <c r="K12" s="147"/>
      <c r="L12" s="147"/>
      <c r="M12" s="148"/>
    </row>
    <row r="13" spans="1:13" ht="40.35" customHeight="1">
      <c r="A13" s="146"/>
      <c r="B13" s="146"/>
      <c r="C13" s="148"/>
      <c r="D13" s="34" t="s">
        <v>372</v>
      </c>
      <c r="E13" s="51"/>
      <c r="F13" s="36"/>
      <c r="G13" s="36"/>
      <c r="H13" s="36"/>
      <c r="I13" s="146"/>
      <c r="J13" s="146"/>
      <c r="K13" s="147"/>
      <c r="L13" s="147"/>
      <c r="M13" s="148"/>
    </row>
    <row r="14" spans="1:13" ht="20.45" customHeight="1">
      <c r="A14" s="146"/>
      <c r="B14" s="146"/>
      <c r="C14" s="148"/>
      <c r="D14" s="47" t="s">
        <v>373</v>
      </c>
      <c r="E14" s="52" t="s">
        <v>292</v>
      </c>
      <c r="F14" s="36"/>
      <c r="G14" s="36"/>
      <c r="H14" s="36"/>
      <c r="I14" s="146"/>
      <c r="J14" s="146"/>
      <c r="K14" s="147"/>
      <c r="L14" s="147"/>
      <c r="M14" s="148"/>
    </row>
    <row r="17" spans="1:13" ht="26.25" customHeight="1">
      <c r="A17" s="155" t="s">
        <v>47</v>
      </c>
      <c r="B17" s="155"/>
      <c r="C17" s="155"/>
      <c r="D17" s="155" t="s">
        <v>81</v>
      </c>
      <c r="E17" s="155"/>
      <c r="F17" s="155"/>
      <c r="G17" s="155"/>
      <c r="H17" s="155"/>
      <c r="I17" s="155"/>
      <c r="J17" s="155"/>
      <c r="K17" s="155" t="s">
        <v>82</v>
      </c>
      <c r="L17" s="155"/>
      <c r="M17" s="155"/>
    </row>
    <row r="18" spans="1:13" ht="110.25" customHeight="1">
      <c r="A18" s="133" t="s">
        <v>58</v>
      </c>
      <c r="B18" s="133" t="s">
        <v>59</v>
      </c>
      <c r="C18" s="133" t="s">
        <v>60</v>
      </c>
      <c r="D18" s="149" t="s">
        <v>83</v>
      </c>
      <c r="E18" s="149"/>
      <c r="F18" s="45" t="s">
        <v>84</v>
      </c>
      <c r="G18" s="149" t="s">
        <v>85</v>
      </c>
      <c r="H18" s="149"/>
      <c r="I18" s="133" t="s">
        <v>86</v>
      </c>
      <c r="J18" s="133" t="s">
        <v>87</v>
      </c>
      <c r="K18" s="133" t="s">
        <v>88</v>
      </c>
      <c r="L18" s="133" t="s">
        <v>89</v>
      </c>
      <c r="M18" s="133" t="s">
        <v>90</v>
      </c>
    </row>
    <row r="19" spans="1:13" ht="51" customHeight="1">
      <c r="A19" s="147">
        <f>K10</f>
        <v>2</v>
      </c>
      <c r="B19" s="147">
        <f>L10</f>
        <v>1</v>
      </c>
      <c r="C19" s="201">
        <f>M10</f>
        <v>2</v>
      </c>
      <c r="D19" s="202"/>
      <c r="E19" s="202"/>
      <c r="F19" s="47"/>
      <c r="G19" s="152"/>
      <c r="H19" s="152"/>
      <c r="I19" s="146"/>
      <c r="J19" s="146"/>
      <c r="K19" s="147">
        <f>A19+I19</f>
        <v>2</v>
      </c>
      <c r="L19" s="147">
        <f>B19+J19</f>
        <v>1</v>
      </c>
      <c r="M19" s="148">
        <f>K19*L19</f>
        <v>2</v>
      </c>
    </row>
    <row r="20" spans="1:13" ht="45" customHeight="1">
      <c r="A20" s="147"/>
      <c r="B20" s="147"/>
      <c r="C20" s="201"/>
      <c r="D20" s="153"/>
      <c r="E20" s="153"/>
      <c r="F20" s="47"/>
      <c r="G20" s="146"/>
      <c r="H20" s="146"/>
      <c r="I20" s="146"/>
      <c r="J20" s="146"/>
      <c r="K20" s="147"/>
      <c r="L20" s="147"/>
      <c r="M20" s="148"/>
    </row>
    <row r="21" spans="1:13">
      <c r="A21" s="147"/>
      <c r="B21" s="147"/>
      <c r="C21" s="201"/>
      <c r="D21" s="145"/>
      <c r="E21" s="145"/>
      <c r="F21" s="47"/>
      <c r="G21" s="146"/>
      <c r="H21" s="146"/>
      <c r="I21" s="146"/>
      <c r="J21" s="146"/>
      <c r="K21" s="147"/>
      <c r="L21" s="147"/>
      <c r="M21" s="148"/>
    </row>
    <row r="22" spans="1:13">
      <c r="A22" s="147"/>
      <c r="B22" s="147"/>
      <c r="C22" s="201"/>
      <c r="D22" s="145"/>
      <c r="E22" s="145"/>
      <c r="F22" s="47"/>
      <c r="G22" s="146"/>
      <c r="H22" s="146"/>
      <c r="I22" s="146"/>
      <c r="J22" s="146"/>
      <c r="K22" s="147"/>
      <c r="L22" s="147"/>
      <c r="M22" s="148"/>
    </row>
    <row r="23" spans="1:13">
      <c r="A23" s="147"/>
      <c r="B23" s="147"/>
      <c r="C23" s="201"/>
      <c r="D23" s="145"/>
      <c r="E23" s="145"/>
      <c r="F23" s="47"/>
      <c r="G23" s="146"/>
      <c r="H23" s="146"/>
      <c r="I23" s="146"/>
      <c r="J23" s="146"/>
      <c r="K23" s="147"/>
      <c r="L23" s="147"/>
      <c r="M23" s="148"/>
    </row>
    <row r="24" spans="1:13">
      <c r="A24" s="147"/>
      <c r="B24" s="147"/>
      <c r="C24" s="201"/>
      <c r="D24" s="145"/>
      <c r="E24" s="145"/>
      <c r="F24" s="47"/>
      <c r="G24" s="146"/>
      <c r="H24" s="146"/>
      <c r="I24" s="146"/>
      <c r="J24" s="146"/>
      <c r="K24" s="147"/>
      <c r="L24" s="147"/>
      <c r="M24" s="148"/>
    </row>
    <row r="25" spans="1:13">
      <c r="A25" s="147"/>
      <c r="B25" s="147"/>
      <c r="C25" s="201"/>
      <c r="D25" s="145"/>
      <c r="E25" s="145"/>
      <c r="F25" s="47"/>
      <c r="G25" s="146"/>
      <c r="H25" s="146"/>
      <c r="I25" s="146"/>
      <c r="J25" s="146"/>
      <c r="K25" s="147"/>
      <c r="L25" s="147"/>
      <c r="M25" s="148"/>
    </row>
    <row r="26" spans="1:13">
      <c r="A26" s="147"/>
      <c r="B26" s="147"/>
      <c r="C26" s="201"/>
      <c r="D26" s="145"/>
      <c r="E26" s="145"/>
      <c r="F26" s="47"/>
      <c r="G26" s="146"/>
      <c r="H26" s="146"/>
      <c r="I26" s="146"/>
      <c r="J26" s="146"/>
      <c r="K26" s="147"/>
      <c r="L26" s="147"/>
      <c r="M26" s="148"/>
    </row>
    <row r="27" spans="1:13">
      <c r="A27" s="147"/>
      <c r="B27" s="147"/>
      <c r="C27" s="201"/>
      <c r="D27" s="145"/>
      <c r="E27" s="145"/>
      <c r="F27" s="47"/>
      <c r="G27" s="146"/>
      <c r="H27" s="146"/>
      <c r="I27" s="146"/>
      <c r="J27" s="146"/>
      <c r="K27" s="147"/>
      <c r="L27" s="147"/>
      <c r="M27" s="148"/>
    </row>
    <row r="51" spans="2:3">
      <c r="B51">
        <v>1</v>
      </c>
      <c r="C51">
        <v>-1</v>
      </c>
    </row>
    <row r="52" spans="2:3">
      <c r="B52">
        <v>2</v>
      </c>
      <c r="C52">
        <v>-2</v>
      </c>
    </row>
    <row r="53" spans="2:3">
      <c r="B53">
        <v>3</v>
      </c>
      <c r="C53">
        <v>-3</v>
      </c>
    </row>
    <row r="54" spans="2:3">
      <c r="B54">
        <v>4</v>
      </c>
      <c r="C54">
        <v>-4</v>
      </c>
    </row>
  </sheetData>
  <mergeCells count="44">
    <mergeCell ref="J1:M1"/>
    <mergeCell ref="C3:G3"/>
    <mergeCell ref="A8:C8"/>
    <mergeCell ref="D8:J8"/>
    <mergeCell ref="K8:M8"/>
    <mergeCell ref="K10:K14"/>
    <mergeCell ref="L10:L14"/>
    <mergeCell ref="M10:M14"/>
    <mergeCell ref="A17:C17"/>
    <mergeCell ref="D17:J17"/>
    <mergeCell ref="K17:M17"/>
    <mergeCell ref="A10:A14"/>
    <mergeCell ref="B10:B14"/>
    <mergeCell ref="C10:C14"/>
    <mergeCell ref="I10:I14"/>
    <mergeCell ref="J10:J14"/>
    <mergeCell ref="D18:E18"/>
    <mergeCell ref="G18:H18"/>
    <mergeCell ref="A19:A27"/>
    <mergeCell ref="B19:B27"/>
    <mergeCell ref="C19:C27"/>
    <mergeCell ref="D19:E19"/>
    <mergeCell ref="G19:H19"/>
    <mergeCell ref="G22:H22"/>
    <mergeCell ref="D23:E23"/>
    <mergeCell ref="G23:H23"/>
    <mergeCell ref="D20:E20"/>
    <mergeCell ref="G20:H20"/>
    <mergeCell ref="D21:E21"/>
    <mergeCell ref="G21:H21"/>
    <mergeCell ref="D22:E22"/>
    <mergeCell ref="D27:E27"/>
    <mergeCell ref="I19:I27"/>
    <mergeCell ref="J19:J27"/>
    <mergeCell ref="K19:K27"/>
    <mergeCell ref="L19:L27"/>
    <mergeCell ref="M19:M27"/>
    <mergeCell ref="G27:H27"/>
    <mergeCell ref="D24:E24"/>
    <mergeCell ref="G24:H24"/>
    <mergeCell ref="D25:E25"/>
    <mergeCell ref="G25:H25"/>
    <mergeCell ref="D26:E26"/>
    <mergeCell ref="G26:H26"/>
  </mergeCells>
  <conditionalFormatting sqref="A10:C12 F10:I12 F13:H14">
    <cfRule type="cellIs" dxfId="39" priority="1" operator="between">
      <formula>0</formula>
      <formula>0</formula>
    </cfRule>
  </conditionalFormatting>
  <conditionalFormatting sqref="M19">
    <cfRule type="cellIs" dxfId="38" priority="2" operator="between">
      <formula>11</formula>
      <formula>25</formula>
    </cfRule>
    <cfRule type="cellIs" dxfId="37" priority="3" operator="between">
      <formula>6</formula>
      <formula>10</formula>
    </cfRule>
    <cfRule type="cellIs" dxfId="36" priority="4" operator="between">
      <formula>0</formula>
      <formula>5</formula>
    </cfRule>
  </conditionalFormatting>
  <conditionalFormatting sqref="M10:M12">
    <cfRule type="cellIs" dxfId="35" priority="5" operator="between">
      <formula>11</formula>
      <formula>25</formula>
    </cfRule>
    <cfRule type="cellIs" dxfId="34" priority="6" operator="between">
      <formula>6</formula>
      <formula>10</formula>
    </cfRule>
    <cfRule type="cellIs" dxfId="33" priority="7" operator="between">
      <formula>0</formula>
      <formula>5</formula>
    </cfRule>
  </conditionalFormatting>
  <conditionalFormatting sqref="C19">
    <cfRule type="cellIs" dxfId="32" priority="8" operator="between">
      <formula>11</formula>
      <formula>25</formula>
    </cfRule>
    <cfRule type="cellIs" dxfId="31" priority="9" operator="between">
      <formula>6</formula>
      <formula>10</formula>
    </cfRule>
    <cfRule type="cellIs" dxfId="30" priority="10" operator="between">
      <formula>0</formula>
      <formula>5</formula>
    </cfRule>
  </conditionalFormatting>
  <conditionalFormatting sqref="C10:C12">
    <cfRule type="cellIs" dxfId="29" priority="11" operator="between">
      <formula>11</formula>
      <formula>25</formula>
    </cfRule>
    <cfRule type="cellIs" dxfId="28" priority="12" operator="between">
      <formula>6</formula>
      <formula>10</formula>
    </cfRule>
    <cfRule type="cellIs" dxfId="27" priority="13" operator="between">
      <formula>0</formula>
      <formula>5</formula>
    </cfRule>
  </conditionalFormatting>
  <dataValidations count="2">
    <dataValidation type="list" allowBlank="1" showInputMessage="1" showErrorMessage="1" sqref="A10:B12 B13:B14" xr:uid="{FC8C3486-0189-44DB-9032-ABD64CEECEFB}">
      <formula1>positive</formula1>
      <formula2>0</formula2>
    </dataValidation>
    <dataValidation type="list" allowBlank="1" showInputMessage="1" showErrorMessage="1" sqref="I10:J14 I19:J27" xr:uid="{AC324F3D-9E2C-404D-B2AB-1FA279F373DD}">
      <formula1>negative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96D3-E104-4A9A-AF84-A831459AAB76}">
  <sheetPr>
    <tabColor theme="9"/>
    <pageSetUpPr fitToPage="1"/>
  </sheetPr>
  <dimension ref="A1:M61"/>
  <sheetViews>
    <sheetView view="pageBreakPreview" topLeftCell="A10" zoomScale="70" zoomScaleNormal="70" zoomScaleSheetLayoutView="70" workbookViewId="0">
      <selection activeCell="B10" sqref="B10:B22"/>
    </sheetView>
  </sheetViews>
  <sheetFormatPr defaultColWidth="8.42578125" defaultRowHeight="12.75"/>
  <cols>
    <col min="1" max="1" width="13.140625" customWidth="1"/>
    <col min="2" max="2" width="14.28515625" customWidth="1"/>
    <col min="3" max="3" width="12.85546875" customWidth="1"/>
    <col min="4" max="4" width="18.7109375" customWidth="1"/>
    <col min="5" max="5" width="79.28515625" customWidth="1"/>
    <col min="6" max="6" width="28.42578125" customWidth="1"/>
    <col min="7" max="7" width="23.42578125" customWidth="1"/>
    <col min="8" max="8" width="14.85546875" customWidth="1"/>
    <col min="9" max="9" width="18"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75.75" thickBot="1">
      <c r="C5" s="118" t="s">
        <v>359</v>
      </c>
      <c r="D5" s="29" t="str">
        <f>'2. Attuazione e verifica'!B8:B8</f>
        <v>Evitare la necessaria procedura di gara</v>
      </c>
      <c r="E5" s="77" t="s">
        <v>374</v>
      </c>
      <c r="F5" s="29" t="s">
        <v>321</v>
      </c>
      <c r="G5" s="30" t="s">
        <v>375</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18" customHeight="1">
      <c r="A10" s="146">
        <v>3</v>
      </c>
      <c r="B10" s="146">
        <v>3</v>
      </c>
      <c r="C10" s="185">
        <f>A10*B10</f>
        <v>9</v>
      </c>
      <c r="D10" s="189" t="s">
        <v>179</v>
      </c>
      <c r="E10" s="189"/>
      <c r="F10" s="189"/>
      <c r="G10" s="189"/>
      <c r="H10" s="189"/>
      <c r="I10" s="163">
        <v>-2</v>
      </c>
      <c r="J10" s="163">
        <v>-2</v>
      </c>
      <c r="K10" s="173">
        <f>A10+I10</f>
        <v>1</v>
      </c>
      <c r="L10" s="173">
        <f>B10+J10</f>
        <v>1</v>
      </c>
      <c r="M10" s="186">
        <f>K10*L10</f>
        <v>1</v>
      </c>
    </row>
    <row r="11" spans="1:13" ht="33" customHeight="1">
      <c r="A11" s="146"/>
      <c r="B11" s="146"/>
      <c r="C11" s="185"/>
      <c r="D11" s="34" t="s">
        <v>376</v>
      </c>
      <c r="E11" s="42" t="s">
        <v>177</v>
      </c>
      <c r="F11" s="36" t="s">
        <v>63</v>
      </c>
      <c r="G11" s="36" t="s">
        <v>63</v>
      </c>
      <c r="H11" s="36" t="s">
        <v>74</v>
      </c>
      <c r="I11" s="164"/>
      <c r="J11" s="164"/>
      <c r="K11" s="174"/>
      <c r="L11" s="174"/>
      <c r="M11" s="214"/>
    </row>
    <row r="12" spans="1:13">
      <c r="A12" s="146"/>
      <c r="B12" s="146"/>
      <c r="C12" s="185"/>
      <c r="D12" s="47" t="s">
        <v>377</v>
      </c>
      <c r="E12" s="52" t="str">
        <f>'IR1'!E19</f>
        <v>Inserire la descrizione di un controllo aggiuntivo…</v>
      </c>
      <c r="F12" s="36"/>
      <c r="G12" s="36"/>
      <c r="H12" s="36"/>
      <c r="I12" s="164"/>
      <c r="J12" s="164"/>
      <c r="K12" s="174"/>
      <c r="L12" s="174"/>
      <c r="M12" s="214"/>
    </row>
    <row r="13" spans="1:13" ht="15" customHeight="1">
      <c r="A13" s="146"/>
      <c r="B13" s="146"/>
      <c r="C13" s="185"/>
      <c r="D13" s="189" t="s">
        <v>181</v>
      </c>
      <c r="E13" s="189"/>
      <c r="F13" s="189"/>
      <c r="G13" s="189"/>
      <c r="H13" s="189"/>
      <c r="I13" s="164"/>
      <c r="J13" s="164"/>
      <c r="K13" s="174"/>
      <c r="L13" s="174"/>
      <c r="M13" s="214"/>
    </row>
    <row r="14" spans="1:13" ht="31.5" customHeight="1">
      <c r="A14" s="146"/>
      <c r="B14" s="146"/>
      <c r="C14" s="185"/>
      <c r="D14" s="34" t="s">
        <v>378</v>
      </c>
      <c r="E14" s="42" t="s">
        <v>177</v>
      </c>
      <c r="F14" s="36" t="s">
        <v>63</v>
      </c>
      <c r="G14" s="36" t="s">
        <v>63</v>
      </c>
      <c r="H14" s="36" t="s">
        <v>74</v>
      </c>
      <c r="I14" s="164"/>
      <c r="J14" s="164"/>
      <c r="K14" s="174"/>
      <c r="L14" s="174"/>
      <c r="M14" s="214"/>
    </row>
    <row r="15" spans="1:13" ht="43.5" customHeight="1">
      <c r="A15" s="146"/>
      <c r="B15" s="146"/>
      <c r="C15" s="185"/>
      <c r="D15" s="34" t="s">
        <v>379</v>
      </c>
      <c r="E15" s="42" t="s">
        <v>172</v>
      </c>
      <c r="F15" s="36" t="s">
        <v>63</v>
      </c>
      <c r="G15" s="36" t="s">
        <v>63</v>
      </c>
      <c r="H15" s="36" t="s">
        <v>64</v>
      </c>
      <c r="I15" s="164"/>
      <c r="J15" s="164"/>
      <c r="K15" s="174"/>
      <c r="L15" s="174"/>
      <c r="M15" s="214"/>
    </row>
    <row r="16" spans="1:13" ht="15" customHeight="1">
      <c r="A16" s="146"/>
      <c r="B16" s="146"/>
      <c r="C16" s="185"/>
      <c r="D16" s="47" t="s">
        <v>377</v>
      </c>
      <c r="E16" s="52" t="s">
        <v>169</v>
      </c>
      <c r="F16" s="36"/>
      <c r="G16" s="36"/>
      <c r="H16" s="36"/>
      <c r="I16" s="164"/>
      <c r="J16" s="164"/>
      <c r="K16" s="174"/>
      <c r="L16" s="174"/>
      <c r="M16" s="214"/>
    </row>
    <row r="17" spans="1:13" ht="36.75" customHeight="1">
      <c r="A17" s="146"/>
      <c r="B17" s="146"/>
      <c r="C17" s="185"/>
      <c r="D17" s="189" t="s">
        <v>184</v>
      </c>
      <c r="E17" s="189"/>
      <c r="F17" s="189"/>
      <c r="G17" s="189"/>
      <c r="H17" s="189"/>
      <c r="I17" s="164"/>
      <c r="J17" s="164"/>
      <c r="K17" s="174"/>
      <c r="L17" s="174"/>
      <c r="M17" s="214"/>
    </row>
    <row r="18" spans="1:13" ht="42.75" customHeight="1">
      <c r="A18" s="146"/>
      <c r="B18" s="146"/>
      <c r="C18" s="185"/>
      <c r="D18" s="34" t="s">
        <v>380</v>
      </c>
      <c r="E18" s="42" t="s">
        <v>177</v>
      </c>
      <c r="F18" s="36" t="s">
        <v>63</v>
      </c>
      <c r="G18" s="36" t="s">
        <v>63</v>
      </c>
      <c r="H18" s="36" t="s">
        <v>74</v>
      </c>
      <c r="I18" s="164"/>
      <c r="J18" s="164"/>
      <c r="K18" s="174"/>
      <c r="L18" s="174"/>
      <c r="M18" s="214"/>
    </row>
    <row r="19" spans="1:13" ht="15.75" customHeight="1">
      <c r="A19" s="146"/>
      <c r="B19" s="146"/>
      <c r="C19" s="185"/>
      <c r="D19" s="47" t="s">
        <v>377</v>
      </c>
      <c r="E19" s="52" t="s">
        <v>169</v>
      </c>
      <c r="F19" s="36"/>
      <c r="G19" s="36"/>
      <c r="H19" s="36"/>
      <c r="I19" s="164"/>
      <c r="J19" s="164"/>
      <c r="K19" s="174"/>
      <c r="L19" s="174"/>
      <c r="M19" s="214"/>
    </row>
    <row r="20" spans="1:13" ht="15" customHeight="1">
      <c r="A20" s="146"/>
      <c r="B20" s="146"/>
      <c r="C20" s="185"/>
      <c r="I20" s="164"/>
      <c r="J20" s="164"/>
      <c r="K20" s="174"/>
      <c r="L20" s="174"/>
      <c r="M20" s="214"/>
    </row>
    <row r="21" spans="1:13" ht="62.25" customHeight="1">
      <c r="A21" s="146"/>
      <c r="B21" s="146"/>
      <c r="C21" s="185"/>
      <c r="D21" s="119"/>
      <c r="E21" s="131"/>
      <c r="F21" s="131"/>
      <c r="G21" s="131"/>
      <c r="H21" s="131"/>
      <c r="I21" s="164"/>
      <c r="J21" s="164"/>
      <c r="K21" s="174"/>
      <c r="L21" s="174"/>
      <c r="M21" s="214"/>
    </row>
    <row r="22" spans="1:13" ht="15.75" customHeight="1">
      <c r="A22" s="146"/>
      <c r="B22" s="146"/>
      <c r="C22" s="185"/>
      <c r="D22" s="149"/>
      <c r="E22" s="149"/>
      <c r="F22" s="45"/>
      <c r="G22" s="149"/>
      <c r="H22" s="149"/>
      <c r="I22" s="165"/>
      <c r="J22" s="165"/>
      <c r="K22" s="175"/>
      <c r="L22" s="175"/>
      <c r="M22" s="215"/>
    </row>
    <row r="23" spans="1:13">
      <c r="D23" s="187"/>
      <c r="E23" s="187"/>
      <c r="F23" s="76"/>
      <c r="G23" s="152"/>
      <c r="H23" s="152"/>
    </row>
    <row r="24" spans="1:13" ht="26.25" customHeight="1">
      <c r="A24" s="155" t="s">
        <v>47</v>
      </c>
      <c r="B24" s="155"/>
      <c r="C24" s="155"/>
      <c r="D24" s="155" t="s">
        <v>81</v>
      </c>
      <c r="E24" s="155"/>
      <c r="F24" s="155"/>
      <c r="G24" s="155"/>
      <c r="H24" s="155"/>
      <c r="I24" s="155"/>
      <c r="J24" s="155"/>
      <c r="K24" s="155" t="s">
        <v>82</v>
      </c>
      <c r="L24" s="155"/>
      <c r="M24" s="155"/>
    </row>
    <row r="25" spans="1:13" ht="110.25" customHeight="1">
      <c r="A25" s="133" t="s">
        <v>58</v>
      </c>
      <c r="B25" s="133" t="s">
        <v>59</v>
      </c>
      <c r="C25" s="133" t="s">
        <v>60</v>
      </c>
      <c r="D25" s="149" t="s">
        <v>83</v>
      </c>
      <c r="E25" s="149"/>
      <c r="F25" s="45" t="s">
        <v>84</v>
      </c>
      <c r="G25" s="149" t="s">
        <v>85</v>
      </c>
      <c r="H25" s="149"/>
      <c r="I25" s="133" t="s">
        <v>86</v>
      </c>
      <c r="J25" s="133" t="s">
        <v>87</v>
      </c>
      <c r="K25" s="133" t="s">
        <v>88</v>
      </c>
      <c r="L25" s="133" t="s">
        <v>89</v>
      </c>
      <c r="M25" s="133" t="s">
        <v>90</v>
      </c>
    </row>
    <row r="26" spans="1:13" ht="20.25" customHeight="1">
      <c r="A26" s="147">
        <f>K10</f>
        <v>1</v>
      </c>
      <c r="B26" s="147">
        <f>L10</f>
        <v>1</v>
      </c>
      <c r="C26" s="186">
        <f>M10</f>
        <v>1</v>
      </c>
      <c r="D26" s="145"/>
      <c r="E26" s="145"/>
      <c r="F26" s="47"/>
      <c r="G26" s="146"/>
      <c r="H26" s="146"/>
      <c r="I26" s="146"/>
      <c r="J26" s="146"/>
      <c r="K26" s="147">
        <f>A26+I26</f>
        <v>1</v>
      </c>
      <c r="L26" s="147">
        <f>B26+J26</f>
        <v>1</v>
      </c>
      <c r="M26" s="148">
        <f>K26*L26</f>
        <v>1</v>
      </c>
    </row>
    <row r="27" spans="1:13">
      <c r="A27" s="147"/>
      <c r="B27" s="147"/>
      <c r="C27" s="186"/>
      <c r="D27" s="145"/>
      <c r="E27" s="145"/>
      <c r="F27" s="47"/>
      <c r="G27" s="146"/>
      <c r="H27" s="146"/>
      <c r="I27" s="146"/>
      <c r="J27" s="146"/>
      <c r="K27" s="147"/>
      <c r="L27" s="147"/>
      <c r="M27" s="148"/>
    </row>
    <row r="28" spans="1:13">
      <c r="A28" s="147"/>
      <c r="B28" s="147"/>
      <c r="C28" s="186"/>
      <c r="D28" s="145"/>
      <c r="E28" s="145"/>
      <c r="F28" s="47"/>
      <c r="G28" s="146"/>
      <c r="H28" s="146"/>
      <c r="I28" s="146"/>
      <c r="J28" s="146"/>
      <c r="K28" s="147"/>
      <c r="L28" s="147"/>
      <c r="M28" s="148"/>
    </row>
    <row r="29" spans="1:13">
      <c r="A29" s="147"/>
      <c r="B29" s="147"/>
      <c r="C29" s="186"/>
      <c r="D29" s="145"/>
      <c r="E29" s="145"/>
      <c r="F29" s="47"/>
      <c r="G29" s="146"/>
      <c r="H29" s="146"/>
      <c r="I29" s="146"/>
      <c r="J29" s="146"/>
      <c r="K29" s="147"/>
      <c r="L29" s="147"/>
      <c r="M29" s="148"/>
    </row>
    <row r="30" spans="1:13">
      <c r="A30" s="147"/>
      <c r="B30" s="147"/>
      <c r="C30" s="186"/>
      <c r="D30" s="145"/>
      <c r="E30" s="145"/>
      <c r="F30" s="47"/>
      <c r="G30" s="146"/>
      <c r="H30" s="146"/>
      <c r="I30" s="146"/>
      <c r="J30" s="146"/>
      <c r="K30" s="147"/>
      <c r="L30" s="147"/>
      <c r="M30" s="148"/>
    </row>
    <row r="31" spans="1:13">
      <c r="A31" s="147"/>
      <c r="B31" s="147"/>
      <c r="C31" s="186"/>
      <c r="D31" s="145"/>
      <c r="E31" s="145"/>
      <c r="F31" s="47"/>
      <c r="G31" s="146"/>
      <c r="H31" s="146"/>
      <c r="I31" s="146"/>
      <c r="J31" s="146"/>
      <c r="K31" s="147"/>
      <c r="L31" s="147"/>
      <c r="M31" s="148"/>
    </row>
    <row r="32" spans="1:13">
      <c r="A32" s="147"/>
      <c r="B32" s="147"/>
      <c r="C32" s="186"/>
      <c r="I32" s="146"/>
      <c r="J32" s="146"/>
      <c r="K32" s="147"/>
      <c r="L32" s="147"/>
      <c r="M32" s="148"/>
    </row>
    <row r="33" spans="1:13">
      <c r="A33" s="147"/>
      <c r="B33" s="147"/>
      <c r="C33" s="186"/>
      <c r="I33" s="146"/>
      <c r="J33" s="146"/>
      <c r="K33" s="147"/>
      <c r="L33" s="147"/>
      <c r="M33" s="148"/>
    </row>
    <row r="34" spans="1:13">
      <c r="A34" s="147"/>
      <c r="B34" s="147"/>
      <c r="C34" s="186"/>
      <c r="I34" s="146"/>
      <c r="J34" s="146"/>
      <c r="K34" s="147"/>
      <c r="L34" s="147"/>
      <c r="M34" s="148"/>
    </row>
    <row r="58" spans="2:3">
      <c r="B58">
        <v>1</v>
      </c>
      <c r="C58">
        <v>-1</v>
      </c>
    </row>
    <row r="59" spans="2:3">
      <c r="B59">
        <v>2</v>
      </c>
      <c r="C59">
        <v>-2</v>
      </c>
    </row>
    <row r="60" spans="2:3">
      <c r="B60">
        <v>3</v>
      </c>
      <c r="C60">
        <v>-3</v>
      </c>
    </row>
    <row r="61" spans="2:3">
      <c r="B61">
        <v>4</v>
      </c>
      <c r="C61">
        <v>-4</v>
      </c>
    </row>
  </sheetData>
  <mergeCells count="45">
    <mergeCell ref="B10:B22"/>
    <mergeCell ref="C10:C22"/>
    <mergeCell ref="I10:I22"/>
    <mergeCell ref="J1:M1"/>
    <mergeCell ref="C3:G3"/>
    <mergeCell ref="A8:C8"/>
    <mergeCell ref="D8:J8"/>
    <mergeCell ref="K8:M8"/>
    <mergeCell ref="K24:M24"/>
    <mergeCell ref="D22:E22"/>
    <mergeCell ref="G22:H22"/>
    <mergeCell ref="A26:A34"/>
    <mergeCell ref="B26:B34"/>
    <mergeCell ref="C26:C34"/>
    <mergeCell ref="D23:E23"/>
    <mergeCell ref="G23:H23"/>
    <mergeCell ref="J10:J22"/>
    <mergeCell ref="K10:K22"/>
    <mergeCell ref="L10:L22"/>
    <mergeCell ref="M10:M22"/>
    <mergeCell ref="D10:H10"/>
    <mergeCell ref="D13:H13"/>
    <mergeCell ref="D17:H17"/>
    <mergeCell ref="A10:A22"/>
    <mergeCell ref="D25:E25"/>
    <mergeCell ref="G25:H25"/>
    <mergeCell ref="D26:E26"/>
    <mergeCell ref="A24:C24"/>
    <mergeCell ref="D24:J24"/>
    <mergeCell ref="I26:I34"/>
    <mergeCell ref="J26:J34"/>
    <mergeCell ref="K26:K34"/>
    <mergeCell ref="L26:L34"/>
    <mergeCell ref="M26:M34"/>
    <mergeCell ref="D30:E30"/>
    <mergeCell ref="G30:H30"/>
    <mergeCell ref="D31:E31"/>
    <mergeCell ref="G31:H31"/>
    <mergeCell ref="G26:H26"/>
    <mergeCell ref="D27:E27"/>
    <mergeCell ref="G27:H27"/>
    <mergeCell ref="D28:E28"/>
    <mergeCell ref="G28:H28"/>
    <mergeCell ref="D29:E29"/>
    <mergeCell ref="G29:H29"/>
  </mergeCells>
  <phoneticPr fontId="26" type="noConversion"/>
  <conditionalFormatting sqref="A10:B10 I10 F11:H12 F14:H16 F18:H19">
    <cfRule type="cellIs" dxfId="26" priority="1" operator="between">
      <formula>0</formula>
      <formula>0</formula>
    </cfRule>
  </conditionalFormatting>
  <conditionalFormatting sqref="M26">
    <cfRule type="cellIs" dxfId="25" priority="2" operator="between">
      <formula>11</formula>
      <formula>25</formula>
    </cfRule>
    <cfRule type="cellIs" dxfId="24" priority="3" operator="between">
      <formula>6</formula>
      <formula>10</formula>
    </cfRule>
    <cfRule type="cellIs" dxfId="23" priority="4" operator="between">
      <formula>0</formula>
      <formula>5</formula>
    </cfRule>
  </conditionalFormatting>
  <conditionalFormatting sqref="C10">
    <cfRule type="cellIs" dxfId="22" priority="5" operator="between">
      <formula>0</formula>
      <formula>0</formula>
    </cfRule>
  </conditionalFormatting>
  <conditionalFormatting sqref="C26">
    <cfRule type="cellIs" dxfId="21" priority="6" operator="between">
      <formula>0</formula>
      <formula>0</formula>
    </cfRule>
  </conditionalFormatting>
  <conditionalFormatting sqref="M10">
    <cfRule type="cellIs" dxfId="20" priority="7" operator="between">
      <formula>0</formula>
      <formula>0</formula>
    </cfRule>
  </conditionalFormatting>
  <conditionalFormatting sqref="F11:G11">
    <cfRule type="cellIs" dxfId="19" priority="8" operator="between">
      <formula>0</formula>
      <formula>0</formula>
    </cfRule>
  </conditionalFormatting>
  <conditionalFormatting sqref="F14:F15">
    <cfRule type="cellIs" dxfId="18" priority="9" operator="between">
      <formula>0</formula>
      <formula>0</formula>
    </cfRule>
  </conditionalFormatting>
  <conditionalFormatting sqref="G14:G15">
    <cfRule type="cellIs" dxfId="17" priority="10" operator="between">
      <formula>0</formula>
      <formula>0</formula>
    </cfRule>
  </conditionalFormatting>
  <conditionalFormatting sqref="H14:H15">
    <cfRule type="cellIs" dxfId="16" priority="11" operator="between">
      <formula>0</formula>
      <formula>0</formula>
    </cfRule>
  </conditionalFormatting>
  <conditionalFormatting sqref="F18">
    <cfRule type="cellIs" dxfId="15" priority="12" operator="between">
      <formula>0</formula>
      <formula>0</formula>
    </cfRule>
  </conditionalFormatting>
  <conditionalFormatting sqref="G18">
    <cfRule type="cellIs" dxfId="14" priority="13" operator="between">
      <formula>0</formula>
      <formula>0</formula>
    </cfRule>
  </conditionalFormatting>
  <conditionalFormatting sqref="H18">
    <cfRule type="cellIs" dxfId="13" priority="14" operator="between">
      <formula>0</formula>
      <formula>0</formula>
    </cfRule>
  </conditionalFormatting>
  <dataValidations count="2">
    <dataValidation type="list" allowBlank="1" showInputMessage="1" showErrorMessage="1" sqref="A10:B10" xr:uid="{90FE4084-6414-4AF9-AA61-F6ACFE85E4B5}">
      <formula1>positive</formula1>
      <formula2>0</formula2>
    </dataValidation>
    <dataValidation type="list" allowBlank="1" showInputMessage="1" showErrorMessage="1" sqref="I10:J10 I26:J34" xr:uid="{27904CF2-24E7-4F66-ADEF-178346B0A6E2}">
      <formula1>negative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rowBreaks count="1" manualBreakCount="1">
    <brk id="2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A60C-591A-40E7-A323-618203FFCDCD}">
  <sheetPr>
    <tabColor theme="9"/>
    <pageSetUpPr fitToPage="1"/>
  </sheetPr>
  <dimension ref="A1:M54"/>
  <sheetViews>
    <sheetView tabSelected="1" view="pageBreakPreview" topLeftCell="A3" zoomScale="60" zoomScaleNormal="50" workbookViewId="0">
      <selection activeCell="B10" sqref="B10:B14"/>
    </sheetView>
  </sheetViews>
  <sheetFormatPr defaultColWidth="8.42578125" defaultRowHeight="12.75"/>
  <cols>
    <col min="1" max="1" width="13.140625" customWidth="1"/>
    <col min="2" max="2" width="12.5703125" customWidth="1"/>
    <col min="3" max="3" width="12.85546875" customWidth="1"/>
    <col min="4" max="4" width="26.42578125" customWidth="1"/>
    <col min="5" max="5" width="70.28515625" customWidth="1"/>
    <col min="6" max="6" width="28.42578125" customWidth="1"/>
    <col min="7" max="7" width="23.42578125" customWidth="1"/>
    <col min="8" max="8" width="18.28515625" customWidth="1"/>
    <col min="9"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45.75" thickBot="1">
      <c r="C5" s="115" t="s">
        <v>362</v>
      </c>
      <c r="D5" s="29" t="s">
        <v>381</v>
      </c>
      <c r="E5" s="29" t="s">
        <v>364</v>
      </c>
      <c r="F5" s="29" t="s">
        <v>382</v>
      </c>
      <c r="G5" s="30" t="s">
        <v>383</v>
      </c>
    </row>
    <row r="8" spans="1:13"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66.75" customHeight="1">
      <c r="A10" s="146">
        <v>3</v>
      </c>
      <c r="B10" s="146">
        <v>2</v>
      </c>
      <c r="C10" s="148">
        <f>A10*B10</f>
        <v>6</v>
      </c>
      <c r="D10" s="34" t="s">
        <v>384</v>
      </c>
      <c r="E10" s="51" t="s">
        <v>385</v>
      </c>
      <c r="F10" s="36" t="s">
        <v>63</v>
      </c>
      <c r="G10" s="36" t="s">
        <v>63</v>
      </c>
      <c r="H10" s="36" t="s">
        <v>64</v>
      </c>
      <c r="I10" s="146">
        <v>-1</v>
      </c>
      <c r="J10" s="146">
        <v>-2</v>
      </c>
      <c r="K10" s="147">
        <f>A10+I10</f>
        <v>2</v>
      </c>
      <c r="L10" s="147">
        <f>B10+J10</f>
        <v>0</v>
      </c>
      <c r="M10" s="148">
        <f>K10*L10</f>
        <v>0</v>
      </c>
    </row>
    <row r="11" spans="1:13" ht="57.75" customHeight="1">
      <c r="A11" s="146"/>
      <c r="B11" s="146"/>
      <c r="C11" s="148"/>
      <c r="D11" s="34" t="s">
        <v>386</v>
      </c>
      <c r="E11" s="91"/>
      <c r="F11" s="36"/>
      <c r="G11" s="36"/>
      <c r="H11" s="36"/>
      <c r="I11" s="146"/>
      <c r="J11" s="146"/>
      <c r="K11" s="147"/>
      <c r="L11" s="147"/>
      <c r="M11" s="148"/>
    </row>
    <row r="12" spans="1:13" ht="53.1" customHeight="1">
      <c r="A12" s="146"/>
      <c r="B12" s="146"/>
      <c r="C12" s="148"/>
      <c r="D12" s="34" t="s">
        <v>387</v>
      </c>
      <c r="E12" s="91"/>
      <c r="F12" s="36"/>
      <c r="G12" s="36"/>
      <c r="H12" s="36"/>
      <c r="I12" s="146"/>
      <c r="J12" s="146"/>
      <c r="K12" s="147"/>
      <c r="L12" s="147"/>
      <c r="M12" s="148"/>
    </row>
    <row r="13" spans="1:13" ht="40.35" customHeight="1">
      <c r="A13" s="146"/>
      <c r="B13" s="146"/>
      <c r="C13" s="148"/>
      <c r="D13" s="34" t="s">
        <v>388</v>
      </c>
      <c r="E13" s="51"/>
      <c r="F13" s="36"/>
      <c r="G13" s="36"/>
      <c r="H13" s="36"/>
      <c r="I13" s="146"/>
      <c r="J13" s="146"/>
      <c r="K13" s="147"/>
      <c r="L13" s="147"/>
      <c r="M13" s="148"/>
    </row>
    <row r="14" spans="1:13" ht="20.45" customHeight="1">
      <c r="A14" s="146"/>
      <c r="B14" s="146"/>
      <c r="C14" s="148"/>
      <c r="D14" s="47" t="s">
        <v>389</v>
      </c>
      <c r="E14" s="52" t="s">
        <v>292</v>
      </c>
      <c r="F14" s="36"/>
      <c r="G14" s="36"/>
      <c r="H14" s="36"/>
      <c r="I14" s="146"/>
      <c r="J14" s="146"/>
      <c r="K14" s="147"/>
      <c r="L14" s="147"/>
      <c r="M14" s="148"/>
    </row>
    <row r="17" spans="1:13" ht="26.25" customHeight="1">
      <c r="A17" s="155" t="s">
        <v>47</v>
      </c>
      <c r="B17" s="155"/>
      <c r="C17" s="155"/>
      <c r="D17" s="155" t="s">
        <v>81</v>
      </c>
      <c r="E17" s="155"/>
      <c r="F17" s="155"/>
      <c r="G17" s="155"/>
      <c r="H17" s="155"/>
      <c r="I17" s="155"/>
      <c r="J17" s="155"/>
      <c r="K17" s="155" t="s">
        <v>82</v>
      </c>
      <c r="L17" s="155"/>
      <c r="M17" s="155"/>
    </row>
    <row r="18" spans="1:13" ht="110.25" customHeight="1">
      <c r="A18" s="133" t="s">
        <v>58</v>
      </c>
      <c r="B18" s="133" t="s">
        <v>59</v>
      </c>
      <c r="C18" s="133" t="s">
        <v>60</v>
      </c>
      <c r="D18" s="149" t="s">
        <v>83</v>
      </c>
      <c r="E18" s="149"/>
      <c r="F18" s="45" t="s">
        <v>84</v>
      </c>
      <c r="G18" s="149" t="s">
        <v>85</v>
      </c>
      <c r="H18" s="149"/>
      <c r="I18" s="133" t="s">
        <v>86</v>
      </c>
      <c r="J18" s="133" t="s">
        <v>87</v>
      </c>
      <c r="K18" s="133" t="s">
        <v>88</v>
      </c>
      <c r="L18" s="133" t="s">
        <v>89</v>
      </c>
      <c r="M18" s="133" t="s">
        <v>90</v>
      </c>
    </row>
    <row r="19" spans="1:13" ht="51" customHeight="1">
      <c r="A19" s="147">
        <f>K10</f>
        <v>2</v>
      </c>
      <c r="B19" s="147">
        <f>L10</f>
        <v>0</v>
      </c>
      <c r="C19" s="201">
        <f>M10</f>
        <v>0</v>
      </c>
      <c r="D19" s="202"/>
      <c r="E19" s="202"/>
      <c r="F19" s="47"/>
      <c r="G19" s="152"/>
      <c r="H19" s="152"/>
      <c r="I19" s="146"/>
      <c r="J19" s="146"/>
      <c r="K19" s="147">
        <f>A19+I19</f>
        <v>2</v>
      </c>
      <c r="L19" s="147">
        <f>B19+J19</f>
        <v>0</v>
      </c>
      <c r="M19" s="148">
        <f>K19*L19</f>
        <v>0</v>
      </c>
    </row>
    <row r="20" spans="1:13" ht="45" customHeight="1">
      <c r="A20" s="147"/>
      <c r="B20" s="147"/>
      <c r="C20" s="201"/>
      <c r="D20" s="153"/>
      <c r="E20" s="153"/>
      <c r="F20" s="47"/>
      <c r="G20" s="146"/>
      <c r="H20" s="146"/>
      <c r="I20" s="146"/>
      <c r="J20" s="146"/>
      <c r="K20" s="147"/>
      <c r="L20" s="147"/>
      <c r="M20" s="148"/>
    </row>
    <row r="21" spans="1:13">
      <c r="A21" s="147"/>
      <c r="B21" s="147"/>
      <c r="C21" s="201"/>
      <c r="D21" s="145"/>
      <c r="E21" s="145"/>
      <c r="F21" s="47"/>
      <c r="G21" s="146"/>
      <c r="H21" s="146"/>
      <c r="I21" s="146"/>
      <c r="J21" s="146"/>
      <c r="K21" s="147"/>
      <c r="L21" s="147"/>
      <c r="M21" s="148"/>
    </row>
    <row r="22" spans="1:13">
      <c r="A22" s="147"/>
      <c r="B22" s="147"/>
      <c r="C22" s="201"/>
      <c r="D22" s="145"/>
      <c r="E22" s="145"/>
      <c r="F22" s="47"/>
      <c r="G22" s="146"/>
      <c r="H22" s="146"/>
      <c r="I22" s="146"/>
      <c r="J22" s="146"/>
      <c r="K22" s="147"/>
      <c r="L22" s="147"/>
      <c r="M22" s="148"/>
    </row>
    <row r="23" spans="1:13">
      <c r="A23" s="147"/>
      <c r="B23" s="147"/>
      <c r="C23" s="201"/>
      <c r="D23" s="145"/>
      <c r="E23" s="145"/>
      <c r="F23" s="47"/>
      <c r="G23" s="146"/>
      <c r="H23" s="146"/>
      <c r="I23" s="146"/>
      <c r="J23" s="146"/>
      <c r="K23" s="147"/>
      <c r="L23" s="147"/>
      <c r="M23" s="148"/>
    </row>
    <row r="24" spans="1:13">
      <c r="A24" s="147"/>
      <c r="B24" s="147"/>
      <c r="C24" s="201"/>
      <c r="D24" s="145"/>
      <c r="E24" s="145"/>
      <c r="F24" s="47"/>
      <c r="G24" s="146"/>
      <c r="H24" s="146"/>
      <c r="I24" s="146"/>
      <c r="J24" s="146"/>
      <c r="K24" s="147"/>
      <c r="L24" s="147"/>
      <c r="M24" s="148"/>
    </row>
    <row r="25" spans="1:13">
      <c r="A25" s="147"/>
      <c r="B25" s="147"/>
      <c r="C25" s="201"/>
      <c r="D25" s="145"/>
      <c r="E25" s="145"/>
      <c r="F25" s="47"/>
      <c r="G25" s="146"/>
      <c r="H25" s="146"/>
      <c r="I25" s="146"/>
      <c r="J25" s="146"/>
      <c r="K25" s="147"/>
      <c r="L25" s="147"/>
      <c r="M25" s="148"/>
    </row>
    <row r="26" spans="1:13">
      <c r="A26" s="147"/>
      <c r="B26" s="147"/>
      <c r="C26" s="201"/>
      <c r="D26" s="145"/>
      <c r="E26" s="145"/>
      <c r="F26" s="47"/>
      <c r="G26" s="146"/>
      <c r="H26" s="146"/>
      <c r="I26" s="146"/>
      <c r="J26" s="146"/>
      <c r="K26" s="147"/>
      <c r="L26" s="147"/>
      <c r="M26" s="148"/>
    </row>
    <row r="27" spans="1:13">
      <c r="A27" s="147"/>
      <c r="B27" s="147"/>
      <c r="C27" s="201"/>
      <c r="D27" s="145"/>
      <c r="E27" s="145"/>
      <c r="F27" s="47"/>
      <c r="G27" s="146"/>
      <c r="H27" s="146"/>
      <c r="I27" s="146"/>
      <c r="J27" s="146"/>
      <c r="K27" s="147"/>
      <c r="L27" s="147"/>
      <c r="M27" s="148"/>
    </row>
    <row r="51" spans="2:3">
      <c r="B51">
        <v>1</v>
      </c>
      <c r="C51">
        <v>-1</v>
      </c>
    </row>
    <row r="52" spans="2:3">
      <c r="B52">
        <v>2</v>
      </c>
      <c r="C52">
        <v>-2</v>
      </c>
    </row>
    <row r="53" spans="2:3">
      <c r="B53">
        <v>3</v>
      </c>
      <c r="C53">
        <v>-3</v>
      </c>
    </row>
    <row r="54" spans="2:3">
      <c r="B54">
        <v>4</v>
      </c>
      <c r="C54">
        <v>-4</v>
      </c>
    </row>
  </sheetData>
  <mergeCells count="44">
    <mergeCell ref="G27:H27"/>
    <mergeCell ref="D24:E24"/>
    <mergeCell ref="G24:H24"/>
    <mergeCell ref="D25:E25"/>
    <mergeCell ref="G25:H25"/>
    <mergeCell ref="D26:E26"/>
    <mergeCell ref="G26:H26"/>
    <mergeCell ref="I19:I27"/>
    <mergeCell ref="J19:J27"/>
    <mergeCell ref="K19:K27"/>
    <mergeCell ref="L19:L27"/>
    <mergeCell ref="M19:M27"/>
    <mergeCell ref="D18:E18"/>
    <mergeCell ref="G18:H18"/>
    <mergeCell ref="A19:A27"/>
    <mergeCell ref="B19:B27"/>
    <mergeCell ref="C19:C27"/>
    <mergeCell ref="D19:E19"/>
    <mergeCell ref="G19:H19"/>
    <mergeCell ref="G22:H22"/>
    <mergeCell ref="D23:E23"/>
    <mergeCell ref="G23:H23"/>
    <mergeCell ref="D20:E20"/>
    <mergeCell ref="G20:H20"/>
    <mergeCell ref="D21:E21"/>
    <mergeCell ref="G21:H21"/>
    <mergeCell ref="D22:E22"/>
    <mergeCell ref="D27:E27"/>
    <mergeCell ref="K10:K14"/>
    <mergeCell ref="L10:L14"/>
    <mergeCell ref="M10:M14"/>
    <mergeCell ref="A17:C17"/>
    <mergeCell ref="D17:J17"/>
    <mergeCell ref="K17:M17"/>
    <mergeCell ref="A10:A14"/>
    <mergeCell ref="B10:B14"/>
    <mergeCell ref="C10:C14"/>
    <mergeCell ref="I10:I14"/>
    <mergeCell ref="J10:J14"/>
    <mergeCell ref="J1:M1"/>
    <mergeCell ref="C3:G3"/>
    <mergeCell ref="A8:C8"/>
    <mergeCell ref="D8:J8"/>
    <mergeCell ref="K8:M8"/>
  </mergeCells>
  <conditionalFormatting sqref="A10:C12 F13:H14 F10:I12">
    <cfRule type="cellIs" dxfId="12" priority="1" operator="between">
      <formula>0</formula>
      <formula>0</formula>
    </cfRule>
  </conditionalFormatting>
  <conditionalFormatting sqref="M19">
    <cfRule type="cellIs" dxfId="11" priority="2" operator="between">
      <formula>11</formula>
      <formula>25</formula>
    </cfRule>
    <cfRule type="cellIs" dxfId="10" priority="3" operator="between">
      <formula>6</formula>
      <formula>10</formula>
    </cfRule>
    <cfRule type="cellIs" dxfId="9" priority="4" operator="between">
      <formula>0</formula>
      <formula>5</formula>
    </cfRule>
  </conditionalFormatting>
  <conditionalFormatting sqref="M10:M12">
    <cfRule type="cellIs" dxfId="8" priority="5" operator="between">
      <formula>11</formula>
      <formula>25</formula>
    </cfRule>
    <cfRule type="cellIs" dxfId="7" priority="6" operator="between">
      <formula>6</formula>
      <formula>10</formula>
    </cfRule>
    <cfRule type="cellIs" dxfId="6" priority="7" operator="between">
      <formula>0</formula>
      <formula>5</formula>
    </cfRule>
  </conditionalFormatting>
  <conditionalFormatting sqref="C19">
    <cfRule type="cellIs" dxfId="5" priority="8" operator="between">
      <formula>11</formula>
      <formula>25</formula>
    </cfRule>
    <cfRule type="cellIs" dxfId="4" priority="9" operator="between">
      <formula>6</formula>
      <formula>10</formula>
    </cfRule>
    <cfRule type="cellIs" dxfId="3" priority="10" operator="between">
      <formula>0</formula>
      <formula>5</formula>
    </cfRule>
  </conditionalFormatting>
  <conditionalFormatting sqref="C10:C12">
    <cfRule type="cellIs" dxfId="2" priority="11" operator="between">
      <formula>11</formula>
      <formula>25</formula>
    </cfRule>
    <cfRule type="cellIs" dxfId="1" priority="12" operator="between">
      <formula>6</formula>
      <formula>10</formula>
    </cfRule>
    <cfRule type="cellIs" dxfId="0" priority="13" operator="between">
      <formula>0</formula>
      <formula>5</formula>
    </cfRule>
  </conditionalFormatting>
  <dataValidations count="2">
    <dataValidation type="list" allowBlank="1" showInputMessage="1" showErrorMessage="1" sqref="I10:J14 I19:J27" xr:uid="{4EF8A5F5-3249-4ABF-8721-C2308071CEC6}">
      <formula1>negative</formula1>
      <formula2>0</formula2>
    </dataValidation>
    <dataValidation type="list" allowBlank="1" showInputMessage="1" showErrorMessage="1" sqref="A10:B12 B13:B14" xr:uid="{81B72975-0474-4759-94A0-6B2585ED4FDF}">
      <formula1>positive</formula1>
      <formula2>0</formula2>
    </dataValidation>
  </dataValidations>
  <pageMargins left="0.15763888888888899" right="0.15763888888888899" top="0.74791666666666701" bottom="0.74791666666666701" header="0.51180555555555496" footer="0.31527777777777799"/>
  <pageSetup paperSize="8" scale="73" firstPageNumber="0" orientation="landscape"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3E567-7871-49C0-814B-87E2FA2B3B9C}">
  <dimension ref="A1"/>
  <sheetViews>
    <sheetView workbookViewId="0"/>
  </sheetViews>
  <sheetFormatPr defaultRowHeight="12.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M53"/>
  <sheetViews>
    <sheetView zoomScale="60" zoomScaleNormal="60" zoomScaleSheetLayoutView="70" workbookViewId="0">
      <selection activeCell="M18" sqref="M18:M26"/>
    </sheetView>
  </sheetViews>
  <sheetFormatPr defaultColWidth="8.42578125" defaultRowHeight="12.75"/>
  <cols>
    <col min="1" max="1" width="13.140625" customWidth="1"/>
    <col min="2" max="2" width="14.28515625" customWidth="1"/>
    <col min="3" max="3" width="12.85546875" customWidth="1"/>
    <col min="4" max="4" width="17.42578125" customWidth="1"/>
    <col min="5" max="5" width="113.85546875" customWidth="1"/>
    <col min="6" max="6" width="28.42578125" customWidth="1"/>
    <col min="7" max="7" width="23.42578125" customWidth="1"/>
    <col min="8" max="8" width="14.85546875" customWidth="1"/>
    <col min="9" max="9" width="17.71093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ustomHeight="1">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72.75" customHeight="1">
      <c r="C5" s="48" t="str">
        <f>'1. Selezione dei candidati'!A8</f>
        <v>SR2</v>
      </c>
      <c r="D5" s="29" t="str">
        <f>'1. Selezione dei candidati'!B8</f>
        <v>False dichiarazione dei candidati</v>
      </c>
      <c r="E5" s="29" t="str">
        <f>'1. Selezione dei candidati'!C8</f>
        <v>I candidati presentano false dichiarazioni nella domanda, inducendo il comitato di valutazione a credere che siano conformi ai criteri generali e specifici di idoneità per vincere una procedura selettiva</v>
      </c>
      <c r="F5" s="29" t="str">
        <f>'1. Selezione dei candidati'!D8</f>
        <v>Beneficiari</v>
      </c>
      <c r="G5" s="30" t="str">
        <f>'1. Selezione dei candidati'!E8</f>
        <v>Esterno</v>
      </c>
    </row>
    <row r="8" spans="1:13" s="49" customFormat="1" ht="26.25" customHeight="1">
      <c r="A8" s="155" t="s">
        <v>45</v>
      </c>
      <c r="B8" s="155"/>
      <c r="C8" s="155"/>
      <c r="D8" s="155" t="s">
        <v>46</v>
      </c>
      <c r="E8" s="155"/>
      <c r="F8" s="155"/>
      <c r="G8" s="155"/>
      <c r="H8" s="155"/>
      <c r="I8" s="155"/>
      <c r="J8" s="155"/>
      <c r="K8" s="155" t="s">
        <v>47</v>
      </c>
      <c r="L8" s="155"/>
      <c r="M8" s="155"/>
    </row>
    <row r="9" spans="1:13" ht="126" customHeight="1">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42.75" customHeight="1">
      <c r="A10" s="146">
        <v>2</v>
      </c>
      <c r="B10" s="146">
        <v>2</v>
      </c>
      <c r="C10" s="148">
        <f>A10*B10</f>
        <v>4</v>
      </c>
      <c r="D10" s="50" t="s">
        <v>91</v>
      </c>
      <c r="E10" s="51" t="s">
        <v>92</v>
      </c>
      <c r="F10" s="36" t="s">
        <v>63</v>
      </c>
      <c r="G10" s="36" t="s">
        <v>63</v>
      </c>
      <c r="H10" s="36" t="s">
        <v>74</v>
      </c>
      <c r="I10" s="146">
        <v>-1</v>
      </c>
      <c r="J10" s="146">
        <v>-1</v>
      </c>
      <c r="K10" s="147">
        <f>A10+I10</f>
        <v>1</v>
      </c>
      <c r="L10" s="147">
        <f>B10+J10</f>
        <v>1</v>
      </c>
      <c r="M10" s="148">
        <f>K10*L10</f>
        <v>1</v>
      </c>
    </row>
    <row r="11" spans="1:13" ht="50.25" customHeight="1">
      <c r="A11" s="146"/>
      <c r="B11" s="146"/>
      <c r="C11" s="148"/>
      <c r="D11" s="50" t="s">
        <v>93</v>
      </c>
      <c r="E11" s="51" t="s">
        <v>94</v>
      </c>
      <c r="F11" s="36" t="s">
        <v>63</v>
      </c>
      <c r="G11" s="36" t="s">
        <v>63</v>
      </c>
      <c r="H11" s="36" t="s">
        <v>74</v>
      </c>
      <c r="I11" s="146"/>
      <c r="J11" s="146"/>
      <c r="K11" s="147"/>
      <c r="L11" s="147"/>
      <c r="M11" s="148"/>
    </row>
    <row r="12" spans="1:13" ht="44.25" customHeight="1">
      <c r="A12" s="146"/>
      <c r="B12" s="146"/>
      <c r="C12" s="148"/>
      <c r="D12" s="50" t="s">
        <v>95</v>
      </c>
      <c r="E12" s="51" t="s">
        <v>96</v>
      </c>
      <c r="F12" s="36" t="s">
        <v>63</v>
      </c>
      <c r="G12" s="36" t="s">
        <v>97</v>
      </c>
      <c r="H12" s="36" t="s">
        <v>64</v>
      </c>
      <c r="I12" s="146"/>
      <c r="J12" s="146"/>
      <c r="K12" s="147"/>
      <c r="L12" s="147"/>
      <c r="M12" s="148"/>
    </row>
    <row r="13" spans="1:13" ht="30.95" customHeight="1">
      <c r="A13" s="146"/>
      <c r="B13" s="146"/>
      <c r="C13" s="148"/>
      <c r="D13" s="47" t="s">
        <v>98</v>
      </c>
      <c r="E13" s="52" t="s">
        <v>99</v>
      </c>
      <c r="F13" s="36"/>
      <c r="G13" s="36"/>
      <c r="H13" s="36"/>
      <c r="I13" s="146"/>
      <c r="J13" s="146"/>
      <c r="K13" s="147"/>
      <c r="L13" s="147"/>
      <c r="M13" s="148"/>
    </row>
    <row r="16" spans="1:13" s="49" customFormat="1" ht="26.25" customHeight="1">
      <c r="A16" s="155" t="s">
        <v>47</v>
      </c>
      <c r="B16" s="155"/>
      <c r="C16" s="155"/>
      <c r="D16" s="155" t="s">
        <v>81</v>
      </c>
      <c r="E16" s="155"/>
      <c r="F16" s="155"/>
      <c r="G16" s="155"/>
      <c r="H16" s="155"/>
      <c r="I16" s="155"/>
      <c r="J16" s="155"/>
      <c r="K16" s="155" t="s">
        <v>82</v>
      </c>
      <c r="L16" s="155"/>
      <c r="M16" s="155"/>
    </row>
    <row r="17" spans="1:13" ht="110.25" customHeight="1">
      <c r="A17" s="133" t="s">
        <v>58</v>
      </c>
      <c r="B17" s="133" t="s">
        <v>59</v>
      </c>
      <c r="C17" s="133" t="s">
        <v>60</v>
      </c>
      <c r="D17" s="149" t="s">
        <v>83</v>
      </c>
      <c r="E17" s="149"/>
      <c r="F17" s="45" t="s">
        <v>84</v>
      </c>
      <c r="G17" s="149" t="s">
        <v>85</v>
      </c>
      <c r="H17" s="149"/>
      <c r="I17" s="133" t="s">
        <v>86</v>
      </c>
      <c r="J17" s="133" t="s">
        <v>87</v>
      </c>
      <c r="K17" s="133" t="s">
        <v>88</v>
      </c>
      <c r="L17" s="133" t="s">
        <v>89</v>
      </c>
      <c r="M17" s="133" t="s">
        <v>90</v>
      </c>
    </row>
    <row r="18" spans="1:13" ht="18" customHeight="1">
      <c r="A18" s="147">
        <f>K10</f>
        <v>1</v>
      </c>
      <c r="B18" s="147">
        <f>L10</f>
        <v>1</v>
      </c>
      <c r="C18" s="148">
        <f>M10</f>
        <v>1</v>
      </c>
      <c r="D18" s="158"/>
      <c r="E18" s="159"/>
      <c r="F18" s="47"/>
      <c r="G18" s="146"/>
      <c r="H18" s="146"/>
      <c r="I18" s="146">
        <v>-2</v>
      </c>
      <c r="J18" s="146">
        <v>-2</v>
      </c>
      <c r="K18" s="147">
        <f>A18+I18</f>
        <v>-1</v>
      </c>
      <c r="L18" s="147">
        <f>B18+J18</f>
        <v>-1</v>
      </c>
      <c r="M18" s="148">
        <f>K18*L18</f>
        <v>1</v>
      </c>
    </row>
    <row r="19" spans="1:13">
      <c r="A19" s="147"/>
      <c r="B19" s="147"/>
      <c r="C19" s="148"/>
      <c r="D19" s="145"/>
      <c r="E19" s="145"/>
      <c r="F19" s="47"/>
      <c r="G19" s="146"/>
      <c r="H19" s="146"/>
      <c r="I19" s="146"/>
      <c r="J19" s="146"/>
      <c r="K19" s="147"/>
      <c r="L19" s="147"/>
      <c r="M19" s="148"/>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50" spans="2:3">
      <c r="B50">
        <v>1</v>
      </c>
      <c r="C50">
        <v>-1</v>
      </c>
    </row>
    <row r="51" spans="2:3">
      <c r="B51">
        <v>2</v>
      </c>
      <c r="C51">
        <v>-2</v>
      </c>
    </row>
    <row r="52" spans="2:3">
      <c r="B52">
        <v>3</v>
      </c>
      <c r="C52">
        <v>-3</v>
      </c>
    </row>
    <row r="53" spans="2:3">
      <c r="B53">
        <v>4</v>
      </c>
      <c r="C53">
        <v>-4</v>
      </c>
    </row>
  </sheetData>
  <mergeCells count="44">
    <mergeCell ref="J1:M1"/>
    <mergeCell ref="C3:G3"/>
    <mergeCell ref="A8:C8"/>
    <mergeCell ref="D8:J8"/>
    <mergeCell ref="K8:M8"/>
    <mergeCell ref="K10:K13"/>
    <mergeCell ref="L10:L13"/>
    <mergeCell ref="M10:M13"/>
    <mergeCell ref="A16:C16"/>
    <mergeCell ref="D16:J16"/>
    <mergeCell ref="K16:M16"/>
    <mergeCell ref="A10:A13"/>
    <mergeCell ref="B10:B13"/>
    <mergeCell ref="C10:C13"/>
    <mergeCell ref="I10:I13"/>
    <mergeCell ref="J10:J13"/>
    <mergeCell ref="D17:E17"/>
    <mergeCell ref="G17:H17"/>
    <mergeCell ref="A18:A26"/>
    <mergeCell ref="B18:B26"/>
    <mergeCell ref="C18:C26"/>
    <mergeCell ref="D18:E18"/>
    <mergeCell ref="G18:H18"/>
    <mergeCell ref="D19:E19"/>
    <mergeCell ref="G19:H19"/>
    <mergeCell ref="D20:E20"/>
    <mergeCell ref="G20:H20"/>
    <mergeCell ref="D21:E21"/>
    <mergeCell ref="G21:H21"/>
    <mergeCell ref="D22:E22"/>
    <mergeCell ref="G22:H22"/>
    <mergeCell ref="D23:E23"/>
    <mergeCell ref="I18:I26"/>
    <mergeCell ref="J18:J26"/>
    <mergeCell ref="K18:K26"/>
    <mergeCell ref="L18:L26"/>
    <mergeCell ref="M18:M26"/>
    <mergeCell ref="D26:E26"/>
    <mergeCell ref="G26:H26"/>
    <mergeCell ref="G23:H23"/>
    <mergeCell ref="D24:E24"/>
    <mergeCell ref="G24:H24"/>
    <mergeCell ref="D25:E25"/>
    <mergeCell ref="G25:H25"/>
  </mergeCells>
  <conditionalFormatting sqref="A10:C10 F10:I10 F11:H13">
    <cfRule type="cellIs" dxfId="348" priority="2" operator="between">
      <formula>0</formula>
      <formula>0</formula>
    </cfRule>
  </conditionalFormatting>
  <conditionalFormatting sqref="M18">
    <cfRule type="cellIs" dxfId="347" priority="3" operator="between">
      <formula>11</formula>
      <formula>25</formula>
    </cfRule>
    <cfRule type="cellIs" dxfId="346" priority="4" operator="between">
      <formula>6</formula>
      <formula>10</formula>
    </cfRule>
    <cfRule type="cellIs" dxfId="345" priority="5" operator="between">
      <formula>0</formula>
      <formula>5</formula>
    </cfRule>
  </conditionalFormatting>
  <conditionalFormatting sqref="M10">
    <cfRule type="cellIs" dxfId="344" priority="6" operator="between">
      <formula>11</formula>
      <formula>25</formula>
    </cfRule>
    <cfRule type="cellIs" dxfId="343" priority="7" operator="between">
      <formula>6</formula>
      <formula>10</formula>
    </cfRule>
    <cfRule type="cellIs" dxfId="342" priority="8" operator="between">
      <formula>0</formula>
      <formula>5</formula>
    </cfRule>
  </conditionalFormatting>
  <conditionalFormatting sqref="C18">
    <cfRule type="cellIs" dxfId="341" priority="9" operator="between">
      <formula>11</formula>
      <formula>25</formula>
    </cfRule>
    <cfRule type="cellIs" dxfId="340" priority="10" operator="between">
      <formula>6</formula>
      <formula>10</formula>
    </cfRule>
    <cfRule type="cellIs" dxfId="339" priority="11" operator="between">
      <formula>0</formula>
      <formula>5</formula>
    </cfRule>
  </conditionalFormatting>
  <conditionalFormatting sqref="C10">
    <cfRule type="cellIs" dxfId="338" priority="12" operator="between">
      <formula>11</formula>
      <formula>25</formula>
    </cfRule>
    <cfRule type="cellIs" dxfId="337" priority="13" operator="between">
      <formula>6</formula>
      <formula>10</formula>
    </cfRule>
    <cfRule type="cellIs" dxfId="336" priority="14" operator="between">
      <formula>0</formula>
      <formula>5</formula>
    </cfRule>
  </conditionalFormatting>
  <dataValidations count="2">
    <dataValidation type="list" allowBlank="1" showInputMessage="1" showErrorMessage="1" sqref="I10:J13 I18:J26" xr:uid="{00000000-0002-0000-0200-000000000000}">
      <formula1>negative</formula1>
      <formula2>0</formula2>
    </dataValidation>
    <dataValidation type="list" allowBlank="1" showInputMessage="1" showErrorMessage="1" sqref="A10:B10 B11:B13" xr:uid="{00000000-0002-0000-0200-000001000000}">
      <formula1>positive</formula1>
      <formula2>0</formula2>
    </dataValidation>
  </dataValidations>
  <pageMargins left="0.15763888888888899" right="0.15763888888888899" top="0.74791666666666701" bottom="0.74791666666666701" header="0.51180555555555496" footer="0.31527777777777799"/>
  <pageSetup paperSize="8" scale="66" firstPageNumber="0" orientation="landscape"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F404-2828-49CA-AC56-CC06A045DC3F}">
  <dimension ref="A1"/>
  <sheetViews>
    <sheetView workbookViewId="0"/>
  </sheetViews>
  <sheetFormatPr defaultRowHeight="12.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FBF4F-D506-4F9D-801D-4F1116C651AC}">
  <dimension ref="A1"/>
  <sheetViews>
    <sheetView topLeftCell="A45" workbookViewId="0"/>
  </sheetViews>
  <sheetFormatPr defaultRowHeight="12.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M54"/>
  <sheetViews>
    <sheetView view="pageBreakPreview" zoomScale="80" zoomScaleNormal="80" zoomScaleSheetLayoutView="80" workbookViewId="0">
      <selection activeCell="I10" sqref="I10:I14"/>
    </sheetView>
  </sheetViews>
  <sheetFormatPr defaultColWidth="8.42578125" defaultRowHeight="12.75"/>
  <cols>
    <col min="1" max="1" width="11" customWidth="1"/>
    <col min="2" max="2" width="10.5703125" customWidth="1"/>
    <col min="3" max="3" width="12.85546875" customWidth="1"/>
    <col min="4" max="4" width="16.140625" customWidth="1"/>
    <col min="5" max="5" width="70.28515625" customWidth="1"/>
    <col min="6" max="6" width="28.42578125" customWidth="1"/>
    <col min="7" max="7" width="23.42578125" customWidth="1"/>
    <col min="8" max="8" width="14.85546875" customWidth="1"/>
    <col min="9" max="9" width="17.14062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52.5" customHeight="1">
      <c r="C5" s="48" t="str">
        <f>'1. Selezione dei candidati'!A9</f>
        <v>SR3</v>
      </c>
      <c r="D5" s="29" t="str">
        <f>'1. Selezione dei candidati'!B9</f>
        <v>Doppio finanziamento</v>
      </c>
      <c r="E5" s="29" t="str">
        <f>'1. Selezione dei candidati'!C9</f>
        <v>Un'organizzazione presenta domanda di finanziamento per lo stesso progetto a diversi fondi UE e/o Stato membro senza dichiararlo</v>
      </c>
      <c r="F5" s="29" t="str">
        <f>'1. Selezione dei candidati'!D9</f>
        <v>Beneficiari</v>
      </c>
      <c r="G5" s="30" t="str">
        <f>'1. Selezione dei candidati'!E9</f>
        <v>Esterno</v>
      </c>
    </row>
    <row r="8" spans="1:13" s="49" customFormat="1" ht="26.25" customHeight="1">
      <c r="A8" s="155" t="s">
        <v>45</v>
      </c>
      <c r="B8" s="155"/>
      <c r="C8" s="155"/>
      <c r="D8" s="155" t="s">
        <v>46</v>
      </c>
      <c r="E8" s="155"/>
      <c r="F8" s="155"/>
      <c r="G8" s="155"/>
      <c r="H8" s="155"/>
      <c r="I8" s="155"/>
      <c r="J8" s="155"/>
      <c r="K8" s="155" t="s">
        <v>47</v>
      </c>
      <c r="L8" s="155"/>
      <c r="M8" s="155"/>
    </row>
    <row r="9" spans="1:13" ht="126">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29.25" customHeight="1">
      <c r="A10" s="163">
        <v>2</v>
      </c>
      <c r="B10" s="163">
        <v>2</v>
      </c>
      <c r="C10" s="160">
        <f>A10*B10</f>
        <v>4</v>
      </c>
      <c r="D10" s="34" t="s">
        <v>100</v>
      </c>
      <c r="E10" s="42" t="s">
        <v>101</v>
      </c>
      <c r="F10" s="36" t="s">
        <v>63</v>
      </c>
      <c r="G10" s="36" t="s">
        <v>63</v>
      </c>
      <c r="H10" s="36" t="s">
        <v>74</v>
      </c>
      <c r="I10" s="163">
        <v>-1</v>
      </c>
      <c r="J10" s="163">
        <v>-1</v>
      </c>
      <c r="K10" s="173">
        <f>A10+I10</f>
        <v>1</v>
      </c>
      <c r="L10" s="173">
        <f>B10+J10</f>
        <v>1</v>
      </c>
      <c r="M10" s="176">
        <f>K10*L10</f>
        <v>1</v>
      </c>
    </row>
    <row r="11" spans="1:13" ht="56.1" customHeight="1">
      <c r="A11" s="164"/>
      <c r="B11" s="164"/>
      <c r="C11" s="161"/>
      <c r="D11" s="34" t="s">
        <v>102</v>
      </c>
      <c r="E11" s="42" t="s">
        <v>103</v>
      </c>
      <c r="F11" s="36" t="s">
        <v>63</v>
      </c>
      <c r="G11" s="36" t="s">
        <v>63</v>
      </c>
      <c r="H11" s="136" t="s">
        <v>74</v>
      </c>
      <c r="I11" s="164"/>
      <c r="J11" s="164"/>
      <c r="K11" s="174"/>
      <c r="L11" s="174"/>
      <c r="M11" s="177"/>
    </row>
    <row r="12" spans="1:13" ht="12.75" customHeight="1">
      <c r="A12" s="164"/>
      <c r="B12" s="164"/>
      <c r="C12" s="161"/>
      <c r="D12" s="169" t="s">
        <v>104</v>
      </c>
      <c r="E12" s="167" t="s">
        <v>105</v>
      </c>
      <c r="F12" s="171" t="s">
        <v>63</v>
      </c>
      <c r="G12" s="171" t="s">
        <v>63</v>
      </c>
      <c r="H12" s="171" t="s">
        <v>74</v>
      </c>
      <c r="I12" s="164"/>
      <c r="J12" s="164"/>
      <c r="K12" s="174"/>
      <c r="L12" s="174"/>
      <c r="M12" s="177"/>
    </row>
    <row r="13" spans="1:13" ht="25.5" customHeight="1">
      <c r="A13" s="165"/>
      <c r="B13" s="165"/>
      <c r="C13" s="162"/>
      <c r="D13" s="170"/>
      <c r="E13" s="168"/>
      <c r="F13" s="172"/>
      <c r="G13" s="172"/>
      <c r="H13" s="172"/>
      <c r="I13" s="164"/>
      <c r="J13" s="164"/>
      <c r="K13" s="174"/>
      <c r="L13" s="174"/>
      <c r="M13" s="177"/>
    </row>
    <row r="14" spans="1:13">
      <c r="A14" s="138"/>
      <c r="B14" s="138"/>
      <c r="C14" s="139"/>
      <c r="D14" s="47" t="s">
        <v>106</v>
      </c>
      <c r="E14" s="107" t="s">
        <v>99</v>
      </c>
      <c r="F14" s="137"/>
      <c r="G14" s="137"/>
      <c r="H14" s="137"/>
      <c r="I14" s="165"/>
      <c r="J14" s="165"/>
      <c r="K14" s="175"/>
      <c r="L14" s="175"/>
      <c r="M14" s="178"/>
    </row>
    <row r="15" spans="1:13" s="112" customFormat="1">
      <c r="A15" s="108"/>
      <c r="B15" s="108"/>
      <c r="C15" s="109"/>
      <c r="D15" s="110"/>
      <c r="E15" s="135"/>
      <c r="F15" s="111"/>
      <c r="G15" s="111"/>
      <c r="H15" s="111"/>
      <c r="I15" s="108"/>
      <c r="J15" s="108"/>
      <c r="K15" s="108"/>
      <c r="L15" s="108"/>
      <c r="M15" s="108"/>
    </row>
    <row r="16" spans="1:13" s="112" customFormat="1">
      <c r="A16" s="108"/>
      <c r="B16" s="108"/>
      <c r="C16" s="109"/>
      <c r="D16" s="110"/>
      <c r="E16" s="135"/>
      <c r="F16" s="111"/>
      <c r="G16" s="111"/>
      <c r="H16" s="111"/>
      <c r="I16" s="108"/>
      <c r="J16" s="108"/>
      <c r="K16" s="108"/>
      <c r="L16" s="108"/>
      <c r="M16" s="108"/>
    </row>
    <row r="17" spans="1:13" s="49" customFormat="1" ht="26.25" customHeight="1">
      <c r="A17" s="155" t="s">
        <v>47</v>
      </c>
      <c r="B17" s="155"/>
      <c r="C17" s="155"/>
      <c r="D17" s="155" t="s">
        <v>81</v>
      </c>
      <c r="E17" s="155"/>
      <c r="F17" s="155"/>
      <c r="G17" s="155"/>
      <c r="H17" s="155"/>
      <c r="I17" s="155"/>
      <c r="J17" s="155"/>
      <c r="K17" s="155" t="s">
        <v>82</v>
      </c>
      <c r="L17" s="155"/>
      <c r="M17" s="155"/>
    </row>
    <row r="18" spans="1:13" ht="110.25" customHeight="1">
      <c r="A18" s="133" t="s">
        <v>58</v>
      </c>
      <c r="B18" s="133" t="s">
        <v>59</v>
      </c>
      <c r="C18" s="133" t="s">
        <v>60</v>
      </c>
      <c r="D18" s="149" t="s">
        <v>83</v>
      </c>
      <c r="E18" s="149"/>
      <c r="F18" s="45" t="s">
        <v>84</v>
      </c>
      <c r="G18" s="149" t="s">
        <v>85</v>
      </c>
      <c r="H18" s="149"/>
      <c r="I18" s="133" t="s">
        <v>86</v>
      </c>
      <c r="J18" s="133" t="s">
        <v>87</v>
      </c>
      <c r="K18" s="133" t="s">
        <v>88</v>
      </c>
      <c r="L18" s="133" t="s">
        <v>89</v>
      </c>
      <c r="M18" s="133" t="s">
        <v>90</v>
      </c>
    </row>
    <row r="19" spans="1:13" ht="21" customHeight="1">
      <c r="A19" s="147">
        <f>K10</f>
        <v>1</v>
      </c>
      <c r="B19" s="147">
        <f>L10</f>
        <v>1</v>
      </c>
      <c r="C19" s="148">
        <f>M10</f>
        <v>1</v>
      </c>
      <c r="D19" s="158"/>
      <c r="E19" s="159"/>
      <c r="F19" s="47"/>
      <c r="G19" s="152"/>
      <c r="H19" s="152"/>
      <c r="I19" s="146"/>
      <c r="J19" s="146"/>
      <c r="K19" s="147">
        <f>A19+I19</f>
        <v>1</v>
      </c>
      <c r="L19" s="147">
        <f>B19+J19</f>
        <v>1</v>
      </c>
      <c r="M19" s="148">
        <f>K19*L19</f>
        <v>1</v>
      </c>
    </row>
    <row r="20" spans="1:13" ht="17.100000000000001" customHeight="1">
      <c r="A20" s="147"/>
      <c r="B20" s="147"/>
      <c r="C20" s="148"/>
      <c r="D20" s="166"/>
      <c r="E20" s="166"/>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25" spans="1:13">
      <c r="A25" s="147"/>
      <c r="B25" s="147"/>
      <c r="C25" s="148"/>
      <c r="D25" s="145"/>
      <c r="E25" s="145"/>
      <c r="F25" s="47"/>
      <c r="G25" s="146"/>
      <c r="H25" s="146"/>
      <c r="I25" s="146"/>
      <c r="J25" s="146"/>
      <c r="K25" s="147"/>
      <c r="L25" s="147"/>
      <c r="M25" s="148"/>
    </row>
    <row r="26" spans="1:13">
      <c r="A26" s="147"/>
      <c r="B26" s="147"/>
      <c r="C26" s="148"/>
      <c r="D26" s="145"/>
      <c r="E26" s="145"/>
      <c r="F26" s="47"/>
      <c r="G26" s="146"/>
      <c r="H26" s="146"/>
      <c r="I26" s="146"/>
      <c r="J26" s="146"/>
      <c r="K26" s="147"/>
      <c r="L26" s="147"/>
      <c r="M26" s="148"/>
    </row>
    <row r="27" spans="1:13">
      <c r="A27" s="147"/>
      <c r="B27" s="147"/>
      <c r="C27" s="148"/>
      <c r="D27" s="145"/>
      <c r="E27" s="145"/>
      <c r="F27" s="47"/>
      <c r="G27" s="146"/>
      <c r="H27" s="146"/>
      <c r="I27" s="146"/>
      <c r="J27" s="146"/>
      <c r="K27" s="147"/>
      <c r="L27" s="147"/>
      <c r="M27" s="148"/>
    </row>
    <row r="51" spans="2:3">
      <c r="B51">
        <v>1</v>
      </c>
      <c r="C51">
        <v>-1</v>
      </c>
    </row>
    <row r="52" spans="2:3">
      <c r="B52">
        <v>2</v>
      </c>
      <c r="C52">
        <v>-2</v>
      </c>
    </row>
    <row r="53" spans="2:3">
      <c r="B53">
        <v>3</v>
      </c>
      <c r="C53">
        <v>-3</v>
      </c>
    </row>
    <row r="54" spans="2:3">
      <c r="B54">
        <v>4</v>
      </c>
      <c r="C54">
        <v>-4</v>
      </c>
    </row>
  </sheetData>
  <mergeCells count="49">
    <mergeCell ref="J1:M1"/>
    <mergeCell ref="C3:G3"/>
    <mergeCell ref="A8:C8"/>
    <mergeCell ref="D8:J8"/>
    <mergeCell ref="K8:M8"/>
    <mergeCell ref="K17:M17"/>
    <mergeCell ref="E12:E13"/>
    <mergeCell ref="D12:D13"/>
    <mergeCell ref="F12:F13"/>
    <mergeCell ref="G12:G13"/>
    <mergeCell ref="H12:H13"/>
    <mergeCell ref="J10:J14"/>
    <mergeCell ref="K10:K14"/>
    <mergeCell ref="L10:L14"/>
    <mergeCell ref="M10:M14"/>
    <mergeCell ref="A19:A27"/>
    <mergeCell ref="B19:B27"/>
    <mergeCell ref="C19:C27"/>
    <mergeCell ref="D19:E19"/>
    <mergeCell ref="G19:H19"/>
    <mergeCell ref="D20:E20"/>
    <mergeCell ref="G20:H20"/>
    <mergeCell ref="D21:E21"/>
    <mergeCell ref="G21:H21"/>
    <mergeCell ref="D22:E22"/>
    <mergeCell ref="G22:H22"/>
    <mergeCell ref="D23:E23"/>
    <mergeCell ref="G23:H23"/>
    <mergeCell ref="D24:E24"/>
    <mergeCell ref="D27:E27"/>
    <mergeCell ref="G27:H27"/>
    <mergeCell ref="G24:H24"/>
    <mergeCell ref="D25:E25"/>
    <mergeCell ref="G25:H25"/>
    <mergeCell ref="D26:E26"/>
    <mergeCell ref="G26:H26"/>
    <mergeCell ref="I19:I27"/>
    <mergeCell ref="J19:J27"/>
    <mergeCell ref="K19:K27"/>
    <mergeCell ref="L19:L27"/>
    <mergeCell ref="M19:M27"/>
    <mergeCell ref="D18:E18"/>
    <mergeCell ref="C10:C13"/>
    <mergeCell ref="B10:B13"/>
    <mergeCell ref="A10:A13"/>
    <mergeCell ref="I10:I14"/>
    <mergeCell ref="G18:H18"/>
    <mergeCell ref="A17:C17"/>
    <mergeCell ref="D17:J17"/>
  </mergeCells>
  <conditionalFormatting sqref="A10:C10 F10:I10">
    <cfRule type="cellIs" dxfId="335" priority="4" operator="between">
      <formula>0</formula>
      <formula>0</formula>
    </cfRule>
  </conditionalFormatting>
  <conditionalFormatting sqref="M19">
    <cfRule type="cellIs" dxfId="334" priority="5" operator="between">
      <formula>11</formula>
      <formula>25</formula>
    </cfRule>
    <cfRule type="cellIs" dxfId="333" priority="6" operator="between">
      <formula>6</formula>
      <formula>10</formula>
    </cfRule>
    <cfRule type="cellIs" dxfId="332" priority="7" operator="between">
      <formula>0</formula>
      <formula>5</formula>
    </cfRule>
  </conditionalFormatting>
  <conditionalFormatting sqref="M10">
    <cfRule type="cellIs" dxfId="331" priority="8" operator="between">
      <formula>11</formula>
      <formula>25</formula>
    </cfRule>
    <cfRule type="cellIs" dxfId="330" priority="9" operator="between">
      <formula>6</formula>
      <formula>10</formula>
    </cfRule>
    <cfRule type="cellIs" dxfId="329" priority="10" operator="between">
      <formula>0</formula>
      <formula>5</formula>
    </cfRule>
  </conditionalFormatting>
  <conditionalFormatting sqref="C19">
    <cfRule type="cellIs" dxfId="328" priority="11" operator="between">
      <formula>11</formula>
      <formula>25</formula>
    </cfRule>
    <cfRule type="cellIs" dxfId="327" priority="12" operator="between">
      <formula>6</formula>
      <formula>10</formula>
    </cfRule>
    <cfRule type="cellIs" dxfId="326" priority="13" operator="between">
      <formula>0</formula>
      <formula>5</formula>
    </cfRule>
  </conditionalFormatting>
  <conditionalFormatting sqref="C10">
    <cfRule type="cellIs" dxfId="325" priority="14" operator="between">
      <formula>11</formula>
      <formula>25</formula>
    </cfRule>
    <cfRule type="cellIs" dxfId="324" priority="15" operator="between">
      <formula>6</formula>
      <formula>10</formula>
    </cfRule>
    <cfRule type="cellIs" dxfId="323" priority="16" operator="between">
      <formula>0</formula>
      <formula>5</formula>
    </cfRule>
  </conditionalFormatting>
  <conditionalFormatting sqref="F12:H12 H11">
    <cfRule type="cellIs" dxfId="322" priority="17" operator="between">
      <formula>0</formula>
      <formula>0</formula>
    </cfRule>
  </conditionalFormatting>
  <conditionalFormatting sqref="F11">
    <cfRule type="cellIs" dxfId="321" priority="2" operator="between">
      <formula>0</formula>
      <formula>0</formula>
    </cfRule>
  </conditionalFormatting>
  <conditionalFormatting sqref="G11">
    <cfRule type="cellIs" dxfId="320" priority="1" operator="between">
      <formula>0</formula>
      <formula>0</formula>
    </cfRule>
  </conditionalFormatting>
  <dataValidations count="2">
    <dataValidation type="list" allowBlank="1" showInputMessage="1" showErrorMessage="1" sqref="I19:J27 I10:J10" xr:uid="{00000000-0002-0000-0300-000000000000}">
      <formula1>negative</formula1>
      <formula2>0</formula2>
    </dataValidation>
    <dataValidation type="list" allowBlank="1" showInputMessage="1" showErrorMessage="1" sqref="A10:B10" xr:uid="{00000000-0002-0000-0300-000001000000}">
      <formula1>positive</formula1>
      <formula2>0</formula2>
    </dataValidation>
  </dataValidations>
  <pageMargins left="0.15763888888888899" right="0.15763888888888899" top="0.74791666666666701" bottom="0.74791666666666701" header="0.51180555555555496" footer="0.31527777777777799"/>
  <pageSetup paperSize="8" scale="76" firstPageNumber="0" orientation="landscape" r:id="rId1"/>
  <headerFoot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M51"/>
  <sheetViews>
    <sheetView zoomScale="70" zoomScaleNormal="70" zoomScaleSheetLayoutView="80" workbookViewId="0">
      <selection activeCell="C10" sqref="C10:C11"/>
    </sheetView>
  </sheetViews>
  <sheetFormatPr defaultColWidth="8.42578125" defaultRowHeight="12.75"/>
  <cols>
    <col min="1" max="1" width="13.140625" customWidth="1"/>
    <col min="2" max="2" width="14.28515625" customWidth="1"/>
    <col min="3" max="3" width="12.85546875" customWidth="1"/>
    <col min="4" max="4" width="24.7109375" customWidth="1"/>
    <col min="5" max="5" width="70.28515625" customWidth="1"/>
    <col min="6" max="6" width="28.42578125" customWidth="1"/>
    <col min="7" max="7" width="23.42578125" customWidth="1"/>
    <col min="8" max="8" width="14.85546875" customWidth="1"/>
    <col min="9" max="9" width="18.85546875" customWidth="1"/>
    <col min="10" max="10" width="18.42578125" customWidth="1"/>
    <col min="11" max="11" width="14.42578125" customWidth="1"/>
    <col min="12" max="12" width="15.28515625" customWidth="1"/>
    <col min="13" max="13" width="15.42578125" customWidth="1"/>
    <col min="14" max="14" width="29.28515625" customWidth="1"/>
    <col min="15" max="15" width="15.28515625" customWidth="1"/>
    <col min="16" max="16" width="18.42578125" customWidth="1"/>
    <col min="17" max="17" width="14.7109375" customWidth="1"/>
    <col min="18" max="18" width="15.85546875" customWidth="1"/>
    <col min="19" max="19" width="13.28515625" customWidth="1"/>
    <col min="20" max="20" width="12.7109375" customWidth="1"/>
    <col min="21" max="21" width="13.7109375" customWidth="1"/>
    <col min="22" max="22" width="41.28515625" customWidth="1"/>
  </cols>
  <sheetData>
    <row r="1" spans="1:13" ht="15.75">
      <c r="J1" s="142"/>
      <c r="K1" s="142"/>
      <c r="L1" s="142"/>
      <c r="M1" s="142"/>
    </row>
    <row r="3" spans="1:13" s="8" customFormat="1" ht="26.25" customHeight="1">
      <c r="C3" s="157" t="s">
        <v>16</v>
      </c>
      <c r="D3" s="157"/>
      <c r="E3" s="157"/>
      <c r="F3" s="157"/>
      <c r="G3" s="157"/>
    </row>
    <row r="4" spans="1:13" s="4" customFormat="1" ht="63">
      <c r="C4" s="25" t="s">
        <v>17</v>
      </c>
      <c r="D4" s="133" t="s">
        <v>18</v>
      </c>
      <c r="E4" s="133" t="s">
        <v>19</v>
      </c>
      <c r="F4" s="133" t="s">
        <v>44</v>
      </c>
      <c r="G4" s="26" t="s">
        <v>21</v>
      </c>
    </row>
    <row r="5" spans="1:13" s="27" customFormat="1" ht="69.75" customHeight="1">
      <c r="C5" s="48" t="s">
        <v>38</v>
      </c>
      <c r="D5" s="53" t="str">
        <f>'1. Selezione dei candidati'!B10</f>
        <v>Conflitti di interesse nella fase di programmazione e stesura degli Avvisi</v>
      </c>
      <c r="E5" s="53" t="str">
        <f>'1. Selezione dei candidati'!C10</f>
        <v>I soggetti incaricati della predisposizione dell'avviso strutturano la griglia di valutazione delle proposte progettuali per indirizzare la selezione dei candidati</v>
      </c>
      <c r="F5" s="53" t="str">
        <f>'1. Selezione dei candidati'!D10</f>
        <v xml:space="preserve">Autorità di gestione </v>
      </c>
      <c r="G5" s="54" t="str">
        <f>'1. Selezione dei candidati'!E10</f>
        <v xml:space="preserve">Interno </v>
      </c>
    </row>
    <row r="8" spans="1:13" s="49" customFormat="1" ht="26.25" customHeight="1">
      <c r="A8" s="155" t="s">
        <v>45</v>
      </c>
      <c r="B8" s="155"/>
      <c r="C8" s="155"/>
      <c r="D8" s="155" t="s">
        <v>46</v>
      </c>
      <c r="E8" s="155"/>
      <c r="F8" s="155"/>
      <c r="G8" s="155"/>
      <c r="H8" s="155"/>
      <c r="I8" s="155"/>
      <c r="J8" s="155"/>
      <c r="K8" s="155" t="s">
        <v>47</v>
      </c>
      <c r="L8" s="155"/>
      <c r="M8" s="155"/>
    </row>
    <row r="9" spans="1:13" ht="126">
      <c r="A9" s="133" t="s">
        <v>48</v>
      </c>
      <c r="B9" s="133" t="s">
        <v>49</v>
      </c>
      <c r="C9" s="133" t="s">
        <v>50</v>
      </c>
      <c r="D9" s="133" t="s">
        <v>51</v>
      </c>
      <c r="E9" s="133" t="s">
        <v>52</v>
      </c>
      <c r="F9" s="133" t="s">
        <v>53</v>
      </c>
      <c r="G9" s="133" t="s">
        <v>54</v>
      </c>
      <c r="H9" s="133" t="s">
        <v>55</v>
      </c>
      <c r="I9" s="133" t="s">
        <v>56</v>
      </c>
      <c r="J9" s="133" t="s">
        <v>57</v>
      </c>
      <c r="K9" s="133" t="s">
        <v>58</v>
      </c>
      <c r="L9" s="133" t="s">
        <v>59</v>
      </c>
      <c r="M9" s="133" t="s">
        <v>60</v>
      </c>
    </row>
    <row r="10" spans="1:13" ht="72" customHeight="1">
      <c r="A10" s="146">
        <v>3</v>
      </c>
      <c r="B10" s="146">
        <v>3</v>
      </c>
      <c r="C10" s="148">
        <f>A10*B10</f>
        <v>9</v>
      </c>
      <c r="D10" s="34" t="s">
        <v>107</v>
      </c>
      <c r="E10" s="42" t="s">
        <v>108</v>
      </c>
      <c r="F10" s="36" t="s">
        <v>63</v>
      </c>
      <c r="G10" s="36" t="s">
        <v>63</v>
      </c>
      <c r="H10" s="36" t="s">
        <v>64</v>
      </c>
      <c r="I10" s="113">
        <v>-2</v>
      </c>
      <c r="J10" s="113">
        <v>-2</v>
      </c>
      <c r="K10" s="147">
        <f>A10+I10</f>
        <v>1</v>
      </c>
      <c r="L10" s="147">
        <f>B10+J10</f>
        <v>1</v>
      </c>
      <c r="M10" s="148">
        <f>K10*L10</f>
        <v>1</v>
      </c>
    </row>
    <row r="11" spans="1:13">
      <c r="A11" s="146"/>
      <c r="B11" s="146"/>
      <c r="C11" s="148"/>
      <c r="D11" s="47" t="s">
        <v>109</v>
      </c>
      <c r="E11" s="52" t="s">
        <v>99</v>
      </c>
      <c r="F11" s="36"/>
      <c r="G11" s="36"/>
      <c r="H11" s="36"/>
      <c r="I11" s="114"/>
      <c r="J11" s="114"/>
      <c r="K11" s="147"/>
      <c r="L11" s="147"/>
      <c r="M11" s="148"/>
    </row>
    <row r="14" spans="1:13" s="49" customFormat="1" ht="26.25" customHeight="1">
      <c r="A14" s="155" t="s">
        <v>47</v>
      </c>
      <c r="B14" s="155"/>
      <c r="C14" s="155"/>
      <c r="D14" s="155" t="s">
        <v>81</v>
      </c>
      <c r="E14" s="155"/>
      <c r="F14" s="155"/>
      <c r="G14" s="155"/>
      <c r="H14" s="155"/>
      <c r="I14" s="155"/>
      <c r="J14" s="155"/>
      <c r="K14" s="155" t="s">
        <v>82</v>
      </c>
      <c r="L14" s="155"/>
      <c r="M14" s="155"/>
    </row>
    <row r="15" spans="1:13" ht="110.25" customHeight="1">
      <c r="A15" s="133" t="s">
        <v>58</v>
      </c>
      <c r="B15" s="133" t="s">
        <v>59</v>
      </c>
      <c r="C15" s="133" t="s">
        <v>60</v>
      </c>
      <c r="D15" s="149" t="s">
        <v>83</v>
      </c>
      <c r="E15" s="149"/>
      <c r="F15" s="45" t="s">
        <v>84</v>
      </c>
      <c r="G15" s="149" t="s">
        <v>85</v>
      </c>
      <c r="H15" s="149"/>
      <c r="I15" s="133" t="s">
        <v>86</v>
      </c>
      <c r="J15" s="133" t="s">
        <v>87</v>
      </c>
      <c r="K15" s="133" t="s">
        <v>88</v>
      </c>
      <c r="L15" s="133" t="s">
        <v>89</v>
      </c>
      <c r="M15" s="133" t="s">
        <v>90</v>
      </c>
    </row>
    <row r="16" spans="1:13">
      <c r="A16" s="147">
        <f>K10</f>
        <v>1</v>
      </c>
      <c r="B16" s="147">
        <f>L10</f>
        <v>1</v>
      </c>
      <c r="C16" s="148">
        <f>M10</f>
        <v>1</v>
      </c>
      <c r="D16" s="145"/>
      <c r="E16" s="145"/>
      <c r="F16" s="47"/>
      <c r="G16" s="146"/>
      <c r="H16" s="146"/>
      <c r="I16" s="146"/>
      <c r="J16" s="146"/>
      <c r="K16" s="147">
        <f>A16+I16</f>
        <v>1</v>
      </c>
      <c r="L16" s="147">
        <f>B16+J16</f>
        <v>1</v>
      </c>
      <c r="M16" s="148">
        <f>K16*L16</f>
        <v>1</v>
      </c>
    </row>
    <row r="17" spans="1:13">
      <c r="A17" s="147"/>
      <c r="B17" s="147"/>
      <c r="C17" s="148"/>
      <c r="D17" s="145"/>
      <c r="E17" s="145"/>
      <c r="F17" s="47"/>
      <c r="G17" s="146"/>
      <c r="H17" s="146"/>
      <c r="I17" s="146"/>
      <c r="J17" s="146"/>
      <c r="K17" s="147"/>
      <c r="L17" s="147"/>
      <c r="M17" s="148"/>
    </row>
    <row r="18" spans="1:13">
      <c r="A18" s="147"/>
      <c r="B18" s="147"/>
      <c r="C18" s="148"/>
      <c r="D18" s="145"/>
      <c r="E18" s="145"/>
      <c r="F18" s="47"/>
      <c r="G18" s="146"/>
      <c r="H18" s="146"/>
      <c r="I18" s="146"/>
      <c r="J18" s="146"/>
      <c r="K18" s="147"/>
      <c r="L18" s="147"/>
      <c r="M18" s="148"/>
    </row>
    <row r="19" spans="1:13">
      <c r="A19" s="147"/>
      <c r="B19" s="147"/>
      <c r="C19" s="148"/>
      <c r="D19" s="145"/>
      <c r="E19" s="145"/>
      <c r="F19" s="47"/>
      <c r="G19" s="146"/>
      <c r="H19" s="146"/>
      <c r="I19" s="146"/>
      <c r="J19" s="146"/>
      <c r="K19" s="147"/>
      <c r="L19" s="147"/>
      <c r="M19" s="148"/>
    </row>
    <row r="20" spans="1:13">
      <c r="A20" s="147"/>
      <c r="B20" s="147"/>
      <c r="C20" s="148"/>
      <c r="D20" s="145"/>
      <c r="E20" s="145"/>
      <c r="F20" s="47"/>
      <c r="G20" s="146"/>
      <c r="H20" s="146"/>
      <c r="I20" s="146"/>
      <c r="J20" s="146"/>
      <c r="K20" s="147"/>
      <c r="L20" s="147"/>
      <c r="M20" s="148"/>
    </row>
    <row r="21" spans="1:13">
      <c r="A21" s="147"/>
      <c r="B21" s="147"/>
      <c r="C21" s="148"/>
      <c r="D21" s="145"/>
      <c r="E21" s="145"/>
      <c r="F21" s="47"/>
      <c r="G21" s="146"/>
      <c r="H21" s="146"/>
      <c r="I21" s="146"/>
      <c r="J21" s="146"/>
      <c r="K21" s="147"/>
      <c r="L21" s="147"/>
      <c r="M21" s="148"/>
    </row>
    <row r="22" spans="1:13">
      <c r="A22" s="147"/>
      <c r="B22" s="147"/>
      <c r="C22" s="148"/>
      <c r="D22" s="145"/>
      <c r="E22" s="145"/>
      <c r="F22" s="47"/>
      <c r="G22" s="146"/>
      <c r="H22" s="146"/>
      <c r="I22" s="146"/>
      <c r="J22" s="146"/>
      <c r="K22" s="147"/>
      <c r="L22" s="147"/>
      <c r="M22" s="148"/>
    </row>
    <row r="23" spans="1:13">
      <c r="A23" s="147"/>
      <c r="B23" s="147"/>
      <c r="C23" s="148"/>
      <c r="D23" s="145"/>
      <c r="E23" s="145"/>
      <c r="F23" s="47"/>
      <c r="G23" s="146"/>
      <c r="H23" s="146"/>
      <c r="I23" s="146"/>
      <c r="J23" s="146"/>
      <c r="K23" s="147"/>
      <c r="L23" s="147"/>
      <c r="M23" s="148"/>
    </row>
    <row r="24" spans="1:13">
      <c r="A24" s="147"/>
      <c r="B24" s="147"/>
      <c r="C24" s="148"/>
      <c r="D24" s="145"/>
      <c r="E24" s="145"/>
      <c r="F24" s="47"/>
      <c r="G24" s="146"/>
      <c r="H24" s="146"/>
      <c r="I24" s="146"/>
      <c r="J24" s="146"/>
      <c r="K24" s="147"/>
      <c r="L24" s="147"/>
      <c r="M24" s="148"/>
    </row>
    <row r="48" spans="2:3">
      <c r="B48">
        <v>1</v>
      </c>
      <c r="C48">
        <v>-1</v>
      </c>
    </row>
    <row r="49" spans="2:3">
      <c r="B49">
        <v>2</v>
      </c>
      <c r="C49">
        <v>-2</v>
      </c>
    </row>
    <row r="50" spans="2:3">
      <c r="B50">
        <v>3</v>
      </c>
      <c r="C50">
        <v>-3</v>
      </c>
    </row>
    <row r="51" spans="2:3">
      <c r="B51">
        <v>4</v>
      </c>
      <c r="C51">
        <v>-4</v>
      </c>
    </row>
  </sheetData>
  <mergeCells count="42">
    <mergeCell ref="J1:M1"/>
    <mergeCell ref="C3:G3"/>
    <mergeCell ref="A8:C8"/>
    <mergeCell ref="D8:J8"/>
    <mergeCell ref="K8:M8"/>
    <mergeCell ref="K10:K11"/>
    <mergeCell ref="L10:L11"/>
    <mergeCell ref="M10:M11"/>
    <mergeCell ref="A14:C14"/>
    <mergeCell ref="D14:J14"/>
    <mergeCell ref="K14:M14"/>
    <mergeCell ref="A10:A11"/>
    <mergeCell ref="B10:B11"/>
    <mergeCell ref="C10:C11"/>
    <mergeCell ref="D15:E15"/>
    <mergeCell ref="G15:H15"/>
    <mergeCell ref="A16:A24"/>
    <mergeCell ref="B16:B24"/>
    <mergeCell ref="C16:C24"/>
    <mergeCell ref="D16:E16"/>
    <mergeCell ref="G16:H16"/>
    <mergeCell ref="D17:E17"/>
    <mergeCell ref="G17:H17"/>
    <mergeCell ref="D18:E18"/>
    <mergeCell ref="G18:H18"/>
    <mergeCell ref="D19:E19"/>
    <mergeCell ref="G19:H19"/>
    <mergeCell ref="D20:E20"/>
    <mergeCell ref="G20:H20"/>
    <mergeCell ref="D21:E21"/>
    <mergeCell ref="I16:I24"/>
    <mergeCell ref="J16:J24"/>
    <mergeCell ref="K16:K24"/>
    <mergeCell ref="L16:L24"/>
    <mergeCell ref="M16:M24"/>
    <mergeCell ref="D24:E24"/>
    <mergeCell ref="G24:H24"/>
    <mergeCell ref="G21:H21"/>
    <mergeCell ref="D22:E22"/>
    <mergeCell ref="G22:H22"/>
    <mergeCell ref="D23:E23"/>
    <mergeCell ref="G23:H23"/>
  </mergeCells>
  <conditionalFormatting sqref="A10:C10 F10:I10 F11:H11">
    <cfRule type="cellIs" dxfId="319" priority="2" operator="between">
      <formula>0</formula>
      <formula>0</formula>
    </cfRule>
  </conditionalFormatting>
  <conditionalFormatting sqref="M16">
    <cfRule type="cellIs" dxfId="318" priority="3" operator="between">
      <formula>11</formula>
      <formula>25</formula>
    </cfRule>
    <cfRule type="cellIs" dxfId="317" priority="4" operator="between">
      <formula>6</formula>
      <formula>10</formula>
    </cfRule>
    <cfRule type="cellIs" dxfId="316" priority="5" operator="between">
      <formula>0</formula>
      <formula>5</formula>
    </cfRule>
  </conditionalFormatting>
  <conditionalFormatting sqref="M10">
    <cfRule type="cellIs" dxfId="315" priority="6" operator="between">
      <formula>11</formula>
      <formula>25</formula>
    </cfRule>
    <cfRule type="cellIs" dxfId="314" priority="7" operator="between">
      <formula>6</formula>
      <formula>10</formula>
    </cfRule>
    <cfRule type="cellIs" dxfId="313" priority="8" operator="between">
      <formula>0</formula>
      <formula>5</formula>
    </cfRule>
  </conditionalFormatting>
  <conditionalFormatting sqref="C16">
    <cfRule type="cellIs" dxfId="312" priority="9" operator="between">
      <formula>11</formula>
      <formula>25</formula>
    </cfRule>
    <cfRule type="cellIs" dxfId="311" priority="10" operator="between">
      <formula>6</formula>
      <formula>10</formula>
    </cfRule>
    <cfRule type="cellIs" dxfId="310" priority="11" operator="between">
      <formula>0</formula>
      <formula>5</formula>
    </cfRule>
  </conditionalFormatting>
  <conditionalFormatting sqref="C10">
    <cfRule type="cellIs" dxfId="309" priority="12" operator="between">
      <formula>11</formula>
      <formula>25</formula>
    </cfRule>
    <cfRule type="cellIs" dxfId="308" priority="13" operator="between">
      <formula>6</formula>
      <formula>10</formula>
    </cfRule>
    <cfRule type="cellIs" dxfId="307" priority="14" operator="between">
      <formula>0</formula>
      <formula>5</formula>
    </cfRule>
  </conditionalFormatting>
  <dataValidations count="2">
    <dataValidation type="list" allowBlank="1" showInputMessage="1" showErrorMessage="1" sqref="I16:J24 I10 J10" xr:uid="{00000000-0002-0000-0400-000000000000}">
      <formula1>negative</formula1>
      <formula2>0</formula2>
    </dataValidation>
    <dataValidation type="list" allowBlank="1" showInputMessage="1" showErrorMessage="1" sqref="A10:B10 B11" xr:uid="{00000000-0002-0000-0400-000001000000}">
      <formula1>positive</formula1>
      <formula2>0</formula2>
    </dataValidation>
  </dataValidations>
  <pageMargins left="0.15763888888888899" right="0.15763888888888899" top="0.74791666666666701" bottom="0.74791666666666701" header="0.51180555555555496" footer="0.31527777777777799"/>
  <pageSetup paperSize="8" scale="74" firstPageNumber="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Moore Stephens LLP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Sandro Ortu</dc:creator>
  <cp:keywords/>
  <dc:description/>
  <cp:lastModifiedBy>Lallai, Luisa</cp:lastModifiedBy>
  <cp:revision>0</cp:revision>
  <dcterms:created xsi:type="dcterms:W3CDTF">2013-01-09T11:58:16Z</dcterms:created>
  <dcterms:modified xsi:type="dcterms:W3CDTF">2021-10-19T09:43:57Z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Moore Stephens LLP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